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健康福祉\介護保険\73地域包括支援センター\運営委託\R6（R7～R11準備）\03 プロポーザル\"/>
    </mc:Choice>
  </mc:AlternateContent>
  <xr:revisionPtr revIDLastSave="0" documentId="13_ncr:1_{B957C1D8-9289-46D4-8F88-B8F82FC8D5E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参考見積書（４－１）" sheetId="13" r:id="rId1"/>
    <sheet name="内訳書（様式４－２）" sheetId="1" r:id="rId2"/>
  </sheets>
  <definedNames>
    <definedName name="_xlnm.Print_Area" localSheetId="1">'内訳書（様式４－２）'!$A$1:$AH$83</definedName>
    <definedName name="_xlnm.Print_Titles" localSheetId="1">'内訳書（様式４－２）'!$1:$1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1" l="1"/>
  <c r="X22" i="1"/>
  <c r="R34" i="13" l="1"/>
  <c r="AE20" i="13" s="1"/>
  <c r="M20" i="13" l="1"/>
  <c r="J20" i="13"/>
  <c r="G20" i="13"/>
  <c r="AH20" i="13"/>
  <c r="S20" i="13"/>
  <c r="V20" i="13"/>
  <c r="Y20" i="13"/>
  <c r="AB20" i="13"/>
  <c r="P20" i="13"/>
</calcChain>
</file>

<file path=xl/sharedStrings.xml><?xml version="1.0" encoding="utf-8"?>
<sst xmlns="http://schemas.openxmlformats.org/spreadsheetml/2006/main" count="198" uniqueCount="72">
  <si>
    <t>１．人件費（必要があれば適宜行を追加してください。備考欄にはパートの時給等を記入してください。）</t>
    <rPh sb="2" eb="5">
      <t>ジンケンヒ</t>
    </rPh>
    <rPh sb="6" eb="8">
      <t>ヒツヨウ</t>
    </rPh>
    <rPh sb="12" eb="14">
      <t>テキギ</t>
    </rPh>
    <rPh sb="14" eb="15">
      <t>ギョウ</t>
    </rPh>
    <rPh sb="16" eb="18">
      <t>ツイカ</t>
    </rPh>
    <rPh sb="25" eb="27">
      <t>ビコウ</t>
    </rPh>
    <rPh sb="27" eb="28">
      <t>ラン</t>
    </rPh>
    <rPh sb="34" eb="36">
      <t>ジキュウ</t>
    </rPh>
    <rPh sb="36" eb="37">
      <t>トウ</t>
    </rPh>
    <rPh sb="38" eb="40">
      <t>キニュウ</t>
    </rPh>
    <phoneticPr fontId="3"/>
  </si>
  <si>
    <t>区分</t>
    <rPh sb="0" eb="2">
      <t>クブン</t>
    </rPh>
    <phoneticPr fontId="3"/>
  </si>
  <si>
    <t>職種</t>
    <rPh sb="0" eb="1">
      <t>ショク</t>
    </rPh>
    <rPh sb="1" eb="2">
      <t>タネ</t>
    </rPh>
    <phoneticPr fontId="3"/>
  </si>
  <si>
    <t>人　数</t>
    <rPh sb="0" eb="1">
      <t>ヒト</t>
    </rPh>
    <rPh sb="2" eb="3">
      <t>カズ</t>
    </rPh>
    <phoneticPr fontId="3"/>
  </si>
  <si>
    <t>就業時間</t>
    <rPh sb="0" eb="2">
      <t>シュウギョウ</t>
    </rPh>
    <rPh sb="2" eb="4">
      <t>ジカン</t>
    </rPh>
    <phoneticPr fontId="3"/>
  </si>
  <si>
    <t>備考</t>
    <rPh sb="0" eb="2">
      <t>ビコウ</t>
    </rPh>
    <phoneticPr fontId="3"/>
  </si>
  <si>
    <t>名</t>
    <rPh sb="0" eb="1">
      <t>メイ</t>
    </rPh>
    <phoneticPr fontId="3"/>
  </si>
  <si>
    <t>H/日</t>
    <rPh sb="2" eb="3">
      <t>ヒ</t>
    </rPh>
    <phoneticPr fontId="3"/>
  </si>
  <si>
    <t>円</t>
    <rPh sb="0" eb="1">
      <t>エン</t>
    </rPh>
    <phoneticPr fontId="3"/>
  </si>
  <si>
    <t>小　　　　　計</t>
    <rPh sb="0" eb="1">
      <t>ショウ</t>
    </rPh>
    <rPh sb="6" eb="7">
      <t>ケイ</t>
    </rPh>
    <phoneticPr fontId="3"/>
  </si>
  <si>
    <t>区分</t>
    <rPh sb="0" eb="1">
      <t>ク</t>
    </rPh>
    <rPh sb="1" eb="2">
      <t>ブン</t>
    </rPh>
    <phoneticPr fontId="3"/>
  </si>
  <si>
    <t>年額</t>
    <rPh sb="0" eb="1">
      <t>ネン</t>
    </rPh>
    <phoneticPr fontId="3"/>
  </si>
  <si>
    <t>年　　額</t>
    <rPh sb="0" eb="1">
      <t>ネン</t>
    </rPh>
    <phoneticPr fontId="3"/>
  </si>
  <si>
    <t>注１</t>
    <rPh sb="0" eb="1">
      <t>チュウ</t>
    </rPh>
    <phoneticPr fontId="3"/>
  </si>
  <si>
    <t>所　 在 　地</t>
    <rPh sb="0" eb="1">
      <t>トコロ</t>
    </rPh>
    <rPh sb="3" eb="4">
      <t>ザイ</t>
    </rPh>
    <rPh sb="6" eb="7">
      <t>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</si>
  <si>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</si>
  <si>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印</t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</si>
  <si>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3"/>
  </si>
  <si>
    <t>［参加者］</t>
    <rPh sb="1" eb="4">
      <t>サンカシャ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</si>
  <si>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</si>
  <si>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</si>
  <si>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</si>
  <si>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</si>
  <si>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万</t>
    <rPh sb="0" eb="1">
      <t>マン</t>
    </rPh>
    <phoneticPr fontId="3"/>
  </si>
  <si>
    <t>（取引に係る消費税及び地方消費税相当額を除く。）</t>
    <rPh sb="1" eb="3">
      <t>トリヒキ</t>
    </rPh>
    <rPh sb="4" eb="5">
      <t>カカ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8">
      <t>ソウトウ</t>
    </rPh>
    <rPh sb="18" eb="19">
      <t>ガク</t>
    </rPh>
    <rPh sb="20" eb="21">
      <t>ノゾ</t>
    </rPh>
    <phoneticPr fontId="3"/>
  </si>
  <si>
    <t>２ 内訳</t>
    <rPh sb="2" eb="4">
      <t>ウチワケ</t>
    </rPh>
    <phoneticPr fontId="3"/>
  </si>
  <si>
    <t>年　度</t>
    <rPh sb="0" eb="1">
      <t>ネン</t>
    </rPh>
    <rPh sb="2" eb="3">
      <t>ド</t>
    </rPh>
    <phoneticPr fontId="3"/>
  </si>
  <si>
    <t>合　計</t>
    <rPh sb="0" eb="1">
      <t>ゴウ</t>
    </rPh>
    <rPh sb="2" eb="3">
      <t>ケイ</t>
    </rPh>
    <phoneticPr fontId="3"/>
  </si>
  <si>
    <t>注２</t>
    <rPh sb="0" eb="1">
      <t>チュウ</t>
    </rPh>
    <phoneticPr fontId="3"/>
  </si>
  <si>
    <t>小　　　計</t>
    <rPh sb="0" eb="1">
      <t>ショウ</t>
    </rPh>
    <rPh sb="4" eb="5">
      <t>ケイ</t>
    </rPh>
    <phoneticPr fontId="3"/>
  </si>
  <si>
    <t>就業月(日)数</t>
    <rPh sb="0" eb="2">
      <t>シュウギョウ</t>
    </rPh>
    <rPh sb="2" eb="3">
      <t>ツキ</t>
    </rPh>
    <rPh sb="4" eb="5">
      <t>ヒ</t>
    </rPh>
    <rPh sb="6" eb="7">
      <t>スウ</t>
    </rPh>
    <phoneticPr fontId="3"/>
  </si>
  <si>
    <t>月・日/年</t>
    <rPh sb="0" eb="1">
      <t>ツキ</t>
    </rPh>
    <rPh sb="2" eb="3">
      <t>ヒ</t>
    </rPh>
    <rPh sb="4" eb="5">
      <t>ネン</t>
    </rPh>
    <phoneticPr fontId="3"/>
  </si>
  <si>
    <t>(例)</t>
    <rPh sb="1" eb="2">
      <t>レイ</t>
    </rPh>
    <phoneticPr fontId="3"/>
  </si>
  <si>
    <t>㊊・日/年</t>
    <rPh sb="2" eb="3">
      <t>ヒ</t>
    </rPh>
    <rPh sb="4" eb="5">
      <t>ネン</t>
    </rPh>
    <phoneticPr fontId="3"/>
  </si>
  <si>
    <t>月・㊐/年</t>
    <rPh sb="0" eb="1">
      <t>ツキ</t>
    </rPh>
    <rPh sb="4" eb="5">
      <t>ネン</t>
    </rPh>
    <phoneticPr fontId="3"/>
  </si>
  <si>
    <t>事業期間の合計金額</t>
    <rPh sb="0" eb="2">
      <t>ジギョウ</t>
    </rPh>
    <rPh sb="2" eb="4">
      <t>キカン</t>
    </rPh>
    <rPh sb="5" eb="7">
      <t>ゴウケイ</t>
    </rPh>
    <rPh sb="7" eb="9">
      <t>キンガク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</si>
  <si>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</si>
  <si>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裾野市長　宛</t>
    <rPh sb="0" eb="2">
      <t>スソノ</t>
    </rPh>
    <rPh sb="2" eb="4">
      <t>シチョウ</t>
    </rPh>
    <rPh sb="3" eb="4">
      <t>チョウ</t>
    </rPh>
    <rPh sb="5" eb="6">
      <t>アテ</t>
    </rPh>
    <phoneticPr fontId="3"/>
  </si>
  <si>
    <t>区分欄には、常勤・非常勤の別を記入してください。</t>
    <rPh sb="0" eb="2">
      <t>クブン</t>
    </rPh>
    <rPh sb="2" eb="3">
      <t>ラン</t>
    </rPh>
    <rPh sb="6" eb="8">
      <t>ジョウキン</t>
    </rPh>
    <rPh sb="9" eb="12">
      <t>ヒジョウキン</t>
    </rPh>
    <rPh sb="13" eb="14">
      <t>ベツ</t>
    </rPh>
    <rPh sb="15" eb="17">
      <t>キニュウ</t>
    </rPh>
    <phoneticPr fontId="3"/>
  </si>
  <si>
    <t>常</t>
    <rPh sb="0" eb="1">
      <t>ツネ</t>
    </rPh>
    <phoneticPr fontId="3"/>
  </si>
  <si>
    <t>非</t>
    <rPh sb="0" eb="1">
      <t>ヒ</t>
    </rPh>
    <phoneticPr fontId="3"/>
  </si>
  <si>
    <t>1562.5円/H</t>
    <rPh sb="6" eb="7">
      <t>エン</t>
    </rPh>
    <phoneticPr fontId="3"/>
  </si>
  <si>
    <t>２．備品・事務消耗品費（必要があれば適宜行を追加してください。）</t>
    <rPh sb="2" eb="4">
      <t>ビヒン</t>
    </rPh>
    <rPh sb="5" eb="7">
      <t>ジム</t>
    </rPh>
    <rPh sb="7" eb="10">
      <t>ショウモウヒン</t>
    </rPh>
    <rPh sb="10" eb="11">
      <t>ヒ</t>
    </rPh>
    <phoneticPr fontId="3"/>
  </si>
  <si>
    <r>
      <t>３．移動交通費</t>
    </r>
    <r>
      <rPr>
        <sz val="10"/>
        <rFont val="ＭＳ 明朝"/>
        <family val="1"/>
        <charset val="128"/>
      </rPr>
      <t>（必要があれば適宜行を追加してください。）</t>
    </r>
    <rPh sb="2" eb="4">
      <t>イドウ</t>
    </rPh>
    <rPh sb="4" eb="7">
      <t>コウツウヒ</t>
    </rPh>
    <phoneticPr fontId="3"/>
  </si>
  <si>
    <r>
      <t>４．広報・印刷費</t>
    </r>
    <r>
      <rPr>
        <sz val="10"/>
        <rFont val="ＭＳ 明朝"/>
        <family val="1"/>
        <charset val="128"/>
      </rPr>
      <t>(必要があれば適宜行を追加してください。)</t>
    </r>
    <phoneticPr fontId="3"/>
  </si>
  <si>
    <t>５．水道光熱費（必要があれば適宜行を追加してください。）</t>
    <phoneticPr fontId="3"/>
  </si>
  <si>
    <t>６．通信費（必要があれば適宜行を追加してください。）</t>
    <phoneticPr fontId="3"/>
  </si>
  <si>
    <t>７．賃借料（必要があれば適宜行を追加してください。）</t>
    <rPh sb="2" eb="5">
      <t>チンシャクリョウ</t>
    </rPh>
    <phoneticPr fontId="3"/>
  </si>
  <si>
    <t>８．その他の経費（必要があれば適宜行を追加してください。）</t>
    <rPh sb="4" eb="5">
      <t>タ</t>
    </rPh>
    <rPh sb="6" eb="8">
      <t>ケイヒ</t>
    </rPh>
    <phoneticPr fontId="3"/>
  </si>
  <si>
    <t>合計（1～8）</t>
    <rPh sb="0" eb="2">
      <t>ゴウケイ</t>
    </rPh>
    <phoneticPr fontId="3"/>
  </si>
  <si>
    <t>事務員</t>
    <phoneticPr fontId="3"/>
  </si>
  <si>
    <t>参　考　見　積　書</t>
    <rPh sb="0" eb="1">
      <t>サン</t>
    </rPh>
    <rPh sb="2" eb="3">
      <t>コウ</t>
    </rPh>
    <rPh sb="4" eb="5">
      <t>ミ</t>
    </rPh>
    <rPh sb="6" eb="7">
      <t>ツミ</t>
    </rPh>
    <rPh sb="8" eb="9">
      <t>ショ</t>
    </rPh>
    <phoneticPr fontId="3"/>
  </si>
  <si>
    <t>１ 参考見積金額</t>
    <rPh sb="2" eb="4">
      <t>サンコウ</t>
    </rPh>
    <rPh sb="4" eb="6">
      <t>ミツモ</t>
    </rPh>
    <rPh sb="6" eb="8">
      <t>キンガク</t>
    </rPh>
    <phoneticPr fontId="3"/>
  </si>
  <si>
    <t>「１参考見積金額」は、算用数字で表示し、頭書に￥の記号を付記すること。</t>
    <rPh sb="2" eb="4">
      <t>サンコウ</t>
    </rPh>
    <rPh sb="4" eb="6">
      <t>ミツ</t>
    </rPh>
    <rPh sb="6" eb="8">
      <t>キンガク</t>
    </rPh>
    <rPh sb="7" eb="8">
      <t>ゴウキン</t>
    </rPh>
    <rPh sb="11" eb="13">
      <t>サンヨウ</t>
    </rPh>
    <rPh sb="13" eb="15">
      <t>スウジ</t>
    </rPh>
    <rPh sb="16" eb="18">
      <t>ヒョウジ</t>
    </rPh>
    <rPh sb="20" eb="22">
      <t>トウショ</t>
    </rPh>
    <rPh sb="25" eb="27">
      <t>キゴウ</t>
    </rPh>
    <rPh sb="28" eb="30">
      <t>フキ</t>
    </rPh>
    <phoneticPr fontId="3"/>
  </si>
  <si>
    <t>　裾野市地域包括支援センター業務委託に係る見積金額について、次のとおり提出します。</t>
    <rPh sb="1" eb="4">
      <t>スソノシ</t>
    </rPh>
    <rPh sb="4" eb="10">
      <t>チイキホウカツシエン</t>
    </rPh>
    <rPh sb="14" eb="16">
      <t>ギョウム</t>
    </rPh>
    <rPh sb="16" eb="18">
      <t>イタク</t>
    </rPh>
    <rPh sb="19" eb="20">
      <t>カカ</t>
    </rPh>
    <rPh sb="21" eb="23">
      <t>ミツモ</t>
    </rPh>
    <rPh sb="23" eb="25">
      <t>キンガク</t>
    </rPh>
    <rPh sb="30" eb="31">
      <t>ツギ</t>
    </rPh>
    <phoneticPr fontId="3"/>
  </si>
  <si>
    <t>年度ごとの金額</t>
    <rPh sb="0" eb="2">
      <t>ネンド</t>
    </rPh>
    <rPh sb="5" eb="7">
      <t>キンガク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</si>
  <si>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</si>
  <si>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</si>
  <si>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</si>
  <si>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t>令和１０年度</t>
    <rPh sb="0" eb="2">
      <t>レイワ</t>
    </rPh>
    <rPh sb="4" eb="6">
      <t>ネンド</t>
    </rPh>
    <phoneticPr fontId="3"/>
  </si>
  <si>
    <t>令和１１年度</t>
    <rPh sb="0" eb="2">
      <t>レイワ</t>
    </rPh>
    <rPh sb="4" eb="6">
      <t>ネンド</t>
    </rPh>
    <phoneticPr fontId="3"/>
  </si>
  <si>
    <t>「２内訳」は年度ごとに算出し、様式４－２に詳細を記載し、添付すること。</t>
    <rPh sb="2" eb="4">
      <t>ウチワケ</t>
    </rPh>
    <rPh sb="6" eb="8">
      <t>ネンド</t>
    </rPh>
    <rPh sb="11" eb="13">
      <t>サンシュツ</t>
    </rPh>
    <rPh sb="15" eb="17">
      <t>ヨウシキ</t>
    </rPh>
    <rPh sb="21" eb="23">
      <t>ショウサイ</t>
    </rPh>
    <rPh sb="24" eb="26">
      <t>キサイ</t>
    </rPh>
    <rPh sb="28" eb="30">
      <t>テンプ</t>
    </rPh>
    <phoneticPr fontId="3"/>
  </si>
  <si>
    <t>参考見積内訳書（令和　　　年度）</t>
    <rPh sb="0" eb="2">
      <t>サンコウ</t>
    </rPh>
    <rPh sb="2" eb="4">
      <t>ミツモリ</t>
    </rPh>
    <rPh sb="4" eb="7">
      <t>ウチワケショ</t>
    </rPh>
    <rPh sb="8" eb="10">
      <t>レイワ</t>
    </rPh>
    <rPh sb="13" eb="15">
      <t>ネンド</t>
    </rPh>
    <phoneticPr fontId="3"/>
  </si>
  <si>
    <t>裾野市地域包括支援センター業務委託</t>
    <rPh sb="3" eb="9">
      <t>チイキホウカツシエン</t>
    </rPh>
    <rPh sb="13" eb="15">
      <t>ギョウム</t>
    </rPh>
    <rPh sb="15" eb="17">
      <t>イタク</t>
    </rPh>
    <phoneticPr fontId="3"/>
  </si>
  <si>
    <t>　注１　年度ごとの経費を記入すること。</t>
    <rPh sb="1" eb="2">
      <t>チュウ</t>
    </rPh>
    <phoneticPr fontId="3"/>
  </si>
  <si>
    <t>　注２　金額は、消費税及び地方消費税を含まない金額を記入のこと。</t>
    <rPh sb="1" eb="2">
      <t>チュウ</t>
    </rPh>
    <phoneticPr fontId="3"/>
  </si>
  <si>
    <t>主任介護支援専門員</t>
    <rPh sb="0" eb="2">
      <t>シュニン</t>
    </rPh>
    <rPh sb="2" eb="9">
      <t>カイゴシエンセンモンイン</t>
    </rPh>
    <phoneticPr fontId="3"/>
  </si>
  <si>
    <t>単価</t>
    <rPh sb="0" eb="2">
      <t>タンカ</t>
    </rPh>
    <phoneticPr fontId="3"/>
  </si>
  <si>
    <t>年額（単価×就業月(日)数）</t>
    <rPh sb="0" eb="2">
      <t>ネンガク</t>
    </rPh>
    <rPh sb="3" eb="5">
      <t>タンカ</t>
    </rPh>
    <rPh sb="6" eb="8">
      <t>シュウギョウ</t>
    </rPh>
    <rPh sb="8" eb="9">
      <t>ツキ</t>
    </rPh>
    <rPh sb="9" eb="12">
      <t>ニチ</t>
    </rPh>
    <rPh sb="12" eb="13">
      <t>スウ</t>
    </rPh>
    <phoneticPr fontId="3"/>
  </si>
  <si>
    <t>９．合計額（様式４－１ 「２ 内訳」の年度ごとの金額と合致すること。）</t>
    <rPh sb="4" eb="5">
      <t>ガク</t>
    </rPh>
    <rPh sb="6" eb="8">
      <t>ヨウシキ</t>
    </rPh>
    <rPh sb="15" eb="17">
      <t>ウチワケ</t>
    </rPh>
    <rPh sb="19" eb="21">
      <t>ネンド</t>
    </rPh>
    <rPh sb="24" eb="25">
      <t>キン</t>
    </rPh>
    <rPh sb="25" eb="26">
      <t>ガク</t>
    </rPh>
    <rPh sb="27" eb="29">
      <t>ガッチ</t>
    </rPh>
    <phoneticPr fontId="3"/>
  </si>
  <si>
    <t>(様式４－１)</t>
    <rPh sb="1" eb="3">
      <t>ヨウシキ</t>
    </rPh>
    <phoneticPr fontId="3"/>
  </si>
  <si>
    <t>(様式４－２)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</si>
</sst>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&quot;円&quot;"/>
    <numFmt numFmtId="178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7" fillId="0" borderId="47" xfId="2" applyFont="1" applyBorder="1">
      <alignment vertical="center"/>
    </xf>
    <xf numFmtId="0" fontId="11" fillId="0" borderId="0" xfId="0" applyFont="1">
      <alignment vertical="center"/>
    </xf>
    <xf numFmtId="38" fontId="7" fillId="0" borderId="0" xfId="3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shrinkToFit="1"/>
    </xf>
    <xf numFmtId="0" fontId="11" fillId="0" borderId="26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>
      <alignment vertical="center"/>
    </xf>
    <xf numFmtId="176" fontId="11" fillId="0" borderId="0" xfId="0" applyNumberFormat="1" applyFont="1" applyAlignment="1">
      <alignment horizontal="right" vertical="center"/>
    </xf>
    <xf numFmtId="0" fontId="11" fillId="0" borderId="3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48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0" xfId="2" applyFont="1">
      <alignment vertical="center"/>
    </xf>
    <xf numFmtId="177" fontId="7" fillId="2" borderId="20" xfId="2" applyNumberFormat="1" applyFont="1" applyFill="1" applyBorder="1" applyAlignment="1">
      <alignment horizontal="center" vertical="center"/>
    </xf>
    <xf numFmtId="177" fontId="7" fillId="2" borderId="18" xfId="2" applyNumberFormat="1" applyFont="1" applyFill="1" applyBorder="1" applyAlignment="1">
      <alignment horizontal="center" vertical="center"/>
    </xf>
    <xf numFmtId="177" fontId="7" fillId="2" borderId="19" xfId="2" applyNumberFormat="1" applyFont="1" applyFill="1" applyBorder="1" applyAlignment="1">
      <alignment horizontal="center" vertical="center"/>
    </xf>
    <xf numFmtId="177" fontId="7" fillId="0" borderId="20" xfId="2" applyNumberFormat="1" applyFont="1" applyBorder="1" applyAlignment="1">
      <alignment horizontal="center" vertical="center"/>
    </xf>
    <xf numFmtId="177" fontId="7" fillId="0" borderId="18" xfId="2" applyNumberFormat="1" applyFont="1" applyBorder="1" applyAlignment="1">
      <alignment horizontal="center" vertical="center"/>
    </xf>
    <xf numFmtId="177" fontId="7" fillId="0" borderId="19" xfId="2" applyNumberFormat="1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7" fillId="0" borderId="0" xfId="2" applyFont="1">
      <alignment vertical="center"/>
    </xf>
    <xf numFmtId="0" fontId="6" fillId="0" borderId="0" xfId="2">
      <alignment vertical="center"/>
    </xf>
    <xf numFmtId="0" fontId="7" fillId="0" borderId="0" xfId="2" applyFont="1" applyAlignment="1">
      <alignment vertical="center" shrinkToFit="1"/>
    </xf>
    <xf numFmtId="0" fontId="6" fillId="0" borderId="0" xfId="2" applyAlignment="1">
      <alignment vertical="center" shrinkToFit="1"/>
    </xf>
    <xf numFmtId="0" fontId="13" fillId="0" borderId="6" xfId="2" applyFont="1" applyBorder="1" applyAlignment="1">
      <alignment horizontal="right" vertical="center"/>
    </xf>
    <xf numFmtId="0" fontId="13" fillId="0" borderId="7" xfId="2" applyFont="1" applyBorder="1" applyAlignment="1">
      <alignment horizontal="right" vertical="center"/>
    </xf>
    <xf numFmtId="0" fontId="13" fillId="0" borderId="35" xfId="2" applyFont="1" applyBorder="1" applyAlignment="1">
      <alignment horizontal="right" vertical="center"/>
    </xf>
    <xf numFmtId="0" fontId="13" fillId="0" borderId="8" xfId="2" applyFont="1" applyBorder="1" applyAlignment="1">
      <alignment horizontal="right" vertical="center"/>
    </xf>
    <xf numFmtId="0" fontId="13" fillId="0" borderId="34" xfId="2" applyFont="1" applyBorder="1" applyAlignment="1">
      <alignment horizontal="right" vertical="center"/>
    </xf>
    <xf numFmtId="0" fontId="12" fillId="0" borderId="46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2" fillId="0" borderId="39" xfId="2" applyFont="1" applyBorder="1" applyAlignment="1">
      <alignment horizontal="center" vertical="center" shrinkToFit="1"/>
    </xf>
    <xf numFmtId="0" fontId="12" fillId="0" borderId="43" xfId="2" applyFont="1" applyBorder="1" applyAlignment="1">
      <alignment horizontal="center" vertical="center" shrinkToFit="1"/>
    </xf>
    <xf numFmtId="0" fontId="12" fillId="0" borderId="32" xfId="2" applyFont="1" applyBorder="1" applyAlignment="1">
      <alignment horizontal="center" vertical="center" shrinkToFit="1"/>
    </xf>
    <xf numFmtId="0" fontId="12" fillId="0" borderId="47" xfId="2" applyFont="1" applyBorder="1" applyAlignment="1">
      <alignment horizontal="center" vertical="center" shrinkToFit="1"/>
    </xf>
    <xf numFmtId="0" fontId="12" fillId="0" borderId="33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3" fontId="11" fillId="0" borderId="20" xfId="0" applyNumberFormat="1" applyFont="1" applyBorder="1" applyAlignment="1">
      <alignment horizontal="right" vertical="center" shrinkToFit="1"/>
    </xf>
    <xf numFmtId="3" fontId="11" fillId="0" borderId="18" xfId="0" applyNumberFormat="1" applyFont="1" applyBorder="1" applyAlignment="1">
      <alignment horizontal="right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right" vertical="center" shrinkToFit="1"/>
    </xf>
    <xf numFmtId="3" fontId="11" fillId="0" borderId="29" xfId="0" applyNumberFormat="1" applyFont="1" applyBorder="1" applyAlignment="1">
      <alignment horizontal="right"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left" vertical="center" wrapText="1" shrinkToFit="1"/>
    </xf>
    <xf numFmtId="0" fontId="11" fillId="0" borderId="19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8" fontId="11" fillId="0" borderId="13" xfId="1" applyNumberFormat="1" applyFont="1" applyBorder="1" applyAlignment="1">
      <alignment horizontal="right" vertical="center" shrinkToFit="1"/>
    </xf>
    <xf numFmtId="178" fontId="11" fillId="0" borderId="11" xfId="1" applyNumberFormat="1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176" fontId="11" fillId="0" borderId="20" xfId="0" applyNumberFormat="1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178" fontId="11" fillId="0" borderId="20" xfId="0" applyNumberFormat="1" applyFont="1" applyBorder="1" applyAlignment="1">
      <alignment horizontal="right" vertical="center" shrinkToFit="1"/>
    </xf>
    <xf numFmtId="178" fontId="11" fillId="0" borderId="18" xfId="0" applyNumberFormat="1" applyFont="1" applyBorder="1" applyAlignment="1">
      <alignment horizontal="right" vertical="center" shrinkToFit="1"/>
    </xf>
    <xf numFmtId="178" fontId="11" fillId="0" borderId="20" xfId="1" applyNumberFormat="1" applyFont="1" applyBorder="1" applyAlignment="1">
      <alignment horizontal="right" vertical="center" shrinkToFit="1"/>
    </xf>
    <xf numFmtId="178" fontId="11" fillId="0" borderId="18" xfId="1" applyNumberFormat="1" applyFont="1" applyBorder="1" applyAlignment="1">
      <alignment horizontal="right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176" fontId="11" fillId="0" borderId="13" xfId="0" applyNumberFormat="1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right" vertical="center" shrinkToFit="1"/>
    </xf>
    <xf numFmtId="178" fontId="11" fillId="0" borderId="11" xfId="0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78" fontId="11" fillId="0" borderId="25" xfId="1" applyNumberFormat="1" applyFont="1" applyBorder="1" applyAlignment="1">
      <alignment horizontal="right" vertical="center" shrinkToFit="1"/>
    </xf>
    <xf numFmtId="178" fontId="11" fillId="0" borderId="23" xfId="1" applyNumberFormat="1" applyFont="1" applyBorder="1" applyAlignment="1">
      <alignment horizontal="right" vertical="center" shrinkToFit="1"/>
    </xf>
    <xf numFmtId="0" fontId="11" fillId="0" borderId="49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45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right" vertical="center" shrinkToFit="1"/>
    </xf>
    <xf numFmtId="176" fontId="11" fillId="0" borderId="29" xfId="0" applyNumberFormat="1" applyFont="1" applyBorder="1" applyAlignment="1">
      <alignment horizontal="right" vertical="center" shrinkToFit="1"/>
    </xf>
    <xf numFmtId="0" fontId="11" fillId="0" borderId="4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3" fontId="11" fillId="0" borderId="31" xfId="0" applyNumberFormat="1" applyFont="1" applyBorder="1" applyAlignment="1">
      <alignment horizontal="center" vertical="center" shrinkToFit="1"/>
    </xf>
    <xf numFmtId="3" fontId="11" fillId="0" borderId="29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3" fontId="11" fillId="0" borderId="25" xfId="0" applyNumberFormat="1" applyFont="1" applyBorder="1" applyAlignment="1">
      <alignment horizontal="right" vertical="center" shrinkToFit="1"/>
    </xf>
    <xf numFmtId="3" fontId="11" fillId="0" borderId="23" xfId="0" applyNumberFormat="1" applyFont="1" applyBorder="1" applyAlignment="1">
      <alignment horizontal="right" vertical="center" shrinkToFit="1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AO37"/>
  <sheetViews>
    <sheetView tabSelected="1" topLeftCell="A10" workbookViewId="0">
      <selection activeCell="R29" sqref="R29:AO29"/>
    </sheetView>
  </sheetViews>
  <sheetFormatPr defaultColWidth="2.08984375" defaultRowHeight="18" customHeight="1" x14ac:dyDescent="0.2"/>
  <cols>
    <col min="1" max="1" width="2.08984375" style="2"/>
    <col min="2" max="2" width="2.453125" style="2" bestFit="1" customWidth="1"/>
    <col min="3" max="39" width="2.08984375" style="2"/>
    <col min="40" max="40" width="2.08984375" style="2" customWidth="1"/>
    <col min="41" max="41" width="2.6328125" style="2" customWidth="1"/>
    <col min="42" max="253" width="2.08984375" style="2"/>
    <col min="254" max="254" width="2.453125" style="2" bestFit="1" customWidth="1"/>
    <col min="255" max="291" width="2.08984375" style="2"/>
    <col min="292" max="292" width="2.08984375" style="2" customWidth="1"/>
    <col min="293" max="293" width="2.6328125" style="2" customWidth="1"/>
    <col min="294" max="509" width="2.08984375" style="2"/>
    <col min="510" max="510" width="2.453125" style="2" bestFit="1" customWidth="1"/>
    <col min="511" max="547" width="2.08984375" style="2"/>
    <col min="548" max="548" width="2.08984375" style="2" customWidth="1"/>
    <col min="549" max="549" width="2.6328125" style="2" customWidth="1"/>
    <col min="550" max="765" width="2.08984375" style="2"/>
    <col min="766" max="766" width="2.453125" style="2" bestFit="1" customWidth="1"/>
    <col min="767" max="803" width="2.08984375" style="2"/>
    <col min="804" max="804" width="2.08984375" style="2" customWidth="1"/>
    <col min="805" max="805" width="2.6328125" style="2" customWidth="1"/>
    <col min="806" max="1021" width="2.08984375" style="2"/>
    <col min="1022" max="1022" width="2.453125" style="2" bestFit="1" customWidth="1"/>
    <col min="1023" max="1059" width="2.08984375" style="2"/>
    <col min="1060" max="1060" width="2.08984375" style="2" customWidth="1"/>
    <col min="1061" max="1061" width="2.6328125" style="2" customWidth="1"/>
    <col min="1062" max="1277" width="2.08984375" style="2"/>
    <col min="1278" max="1278" width="2.453125" style="2" bestFit="1" customWidth="1"/>
    <col min="1279" max="1315" width="2.08984375" style="2"/>
    <col min="1316" max="1316" width="2.08984375" style="2" customWidth="1"/>
    <col min="1317" max="1317" width="2.6328125" style="2" customWidth="1"/>
    <col min="1318" max="1533" width="2.08984375" style="2"/>
    <col min="1534" max="1534" width="2.453125" style="2" bestFit="1" customWidth="1"/>
    <col min="1535" max="1571" width="2.08984375" style="2"/>
    <col min="1572" max="1572" width="2.08984375" style="2" customWidth="1"/>
    <col min="1573" max="1573" width="2.6328125" style="2" customWidth="1"/>
    <col min="1574" max="1789" width="2.08984375" style="2"/>
    <col min="1790" max="1790" width="2.453125" style="2" bestFit="1" customWidth="1"/>
    <col min="1791" max="1827" width="2.08984375" style="2"/>
    <col min="1828" max="1828" width="2.08984375" style="2" customWidth="1"/>
    <col min="1829" max="1829" width="2.6328125" style="2" customWidth="1"/>
    <col min="1830" max="2045" width="2.08984375" style="2"/>
    <col min="2046" max="2046" width="2.453125" style="2" bestFit="1" customWidth="1"/>
    <col min="2047" max="2083" width="2.08984375" style="2"/>
    <col min="2084" max="2084" width="2.08984375" style="2" customWidth="1"/>
    <col min="2085" max="2085" width="2.6328125" style="2" customWidth="1"/>
    <col min="2086" max="2301" width="2.08984375" style="2"/>
    <col min="2302" max="2302" width="2.453125" style="2" bestFit="1" customWidth="1"/>
    <col min="2303" max="2339" width="2.08984375" style="2"/>
    <col min="2340" max="2340" width="2.08984375" style="2" customWidth="1"/>
    <col min="2341" max="2341" width="2.6328125" style="2" customWidth="1"/>
    <col min="2342" max="2557" width="2.08984375" style="2"/>
    <col min="2558" max="2558" width="2.453125" style="2" bestFit="1" customWidth="1"/>
    <col min="2559" max="2595" width="2.08984375" style="2"/>
    <col min="2596" max="2596" width="2.08984375" style="2" customWidth="1"/>
    <col min="2597" max="2597" width="2.6328125" style="2" customWidth="1"/>
    <col min="2598" max="2813" width="2.08984375" style="2"/>
    <col min="2814" max="2814" width="2.453125" style="2" bestFit="1" customWidth="1"/>
    <col min="2815" max="2851" width="2.08984375" style="2"/>
    <col min="2852" max="2852" width="2.08984375" style="2" customWidth="1"/>
    <col min="2853" max="2853" width="2.6328125" style="2" customWidth="1"/>
    <col min="2854" max="3069" width="2.08984375" style="2"/>
    <col min="3070" max="3070" width="2.453125" style="2" bestFit="1" customWidth="1"/>
    <col min="3071" max="3107" width="2.08984375" style="2"/>
    <col min="3108" max="3108" width="2.08984375" style="2" customWidth="1"/>
    <col min="3109" max="3109" width="2.6328125" style="2" customWidth="1"/>
    <col min="3110" max="3325" width="2.08984375" style="2"/>
    <col min="3326" max="3326" width="2.453125" style="2" bestFit="1" customWidth="1"/>
    <col min="3327" max="3363" width="2.08984375" style="2"/>
    <col min="3364" max="3364" width="2.08984375" style="2" customWidth="1"/>
    <col min="3365" max="3365" width="2.6328125" style="2" customWidth="1"/>
    <col min="3366" max="3581" width="2.08984375" style="2"/>
    <col min="3582" max="3582" width="2.453125" style="2" bestFit="1" customWidth="1"/>
    <col min="3583" max="3619" width="2.08984375" style="2"/>
    <col min="3620" max="3620" width="2.08984375" style="2" customWidth="1"/>
    <col min="3621" max="3621" width="2.6328125" style="2" customWidth="1"/>
    <col min="3622" max="3837" width="2.08984375" style="2"/>
    <col min="3838" max="3838" width="2.453125" style="2" bestFit="1" customWidth="1"/>
    <col min="3839" max="3875" width="2.08984375" style="2"/>
    <col min="3876" max="3876" width="2.08984375" style="2" customWidth="1"/>
    <col min="3877" max="3877" width="2.6328125" style="2" customWidth="1"/>
    <col min="3878" max="4093" width="2.08984375" style="2"/>
    <col min="4094" max="4094" width="2.453125" style="2" bestFit="1" customWidth="1"/>
    <col min="4095" max="4131" width="2.08984375" style="2"/>
    <col min="4132" max="4132" width="2.08984375" style="2" customWidth="1"/>
    <col min="4133" max="4133" width="2.6328125" style="2" customWidth="1"/>
    <col min="4134" max="4349" width="2.08984375" style="2"/>
    <col min="4350" max="4350" width="2.453125" style="2" bestFit="1" customWidth="1"/>
    <col min="4351" max="4387" width="2.08984375" style="2"/>
    <col min="4388" max="4388" width="2.08984375" style="2" customWidth="1"/>
    <col min="4389" max="4389" width="2.6328125" style="2" customWidth="1"/>
    <col min="4390" max="4605" width="2.08984375" style="2"/>
    <col min="4606" max="4606" width="2.453125" style="2" bestFit="1" customWidth="1"/>
    <col min="4607" max="4643" width="2.08984375" style="2"/>
    <col min="4644" max="4644" width="2.08984375" style="2" customWidth="1"/>
    <col min="4645" max="4645" width="2.6328125" style="2" customWidth="1"/>
    <col min="4646" max="4861" width="2.08984375" style="2"/>
    <col min="4862" max="4862" width="2.453125" style="2" bestFit="1" customWidth="1"/>
    <col min="4863" max="4899" width="2.08984375" style="2"/>
    <col min="4900" max="4900" width="2.08984375" style="2" customWidth="1"/>
    <col min="4901" max="4901" width="2.6328125" style="2" customWidth="1"/>
    <col min="4902" max="5117" width="2.08984375" style="2"/>
    <col min="5118" max="5118" width="2.453125" style="2" bestFit="1" customWidth="1"/>
    <col min="5119" max="5155" width="2.08984375" style="2"/>
    <col min="5156" max="5156" width="2.08984375" style="2" customWidth="1"/>
    <col min="5157" max="5157" width="2.6328125" style="2" customWidth="1"/>
    <col min="5158" max="5373" width="2.08984375" style="2"/>
    <col min="5374" max="5374" width="2.453125" style="2" bestFit="1" customWidth="1"/>
    <col min="5375" max="5411" width="2.08984375" style="2"/>
    <col min="5412" max="5412" width="2.08984375" style="2" customWidth="1"/>
    <col min="5413" max="5413" width="2.6328125" style="2" customWidth="1"/>
    <col min="5414" max="5629" width="2.08984375" style="2"/>
    <col min="5630" max="5630" width="2.453125" style="2" bestFit="1" customWidth="1"/>
    <col min="5631" max="5667" width="2.08984375" style="2"/>
    <col min="5668" max="5668" width="2.08984375" style="2" customWidth="1"/>
    <col min="5669" max="5669" width="2.6328125" style="2" customWidth="1"/>
    <col min="5670" max="5885" width="2.08984375" style="2"/>
    <col min="5886" max="5886" width="2.453125" style="2" bestFit="1" customWidth="1"/>
    <col min="5887" max="5923" width="2.08984375" style="2"/>
    <col min="5924" max="5924" width="2.08984375" style="2" customWidth="1"/>
    <col min="5925" max="5925" width="2.6328125" style="2" customWidth="1"/>
    <col min="5926" max="6141" width="2.08984375" style="2"/>
    <col min="6142" max="6142" width="2.453125" style="2" bestFit="1" customWidth="1"/>
    <col min="6143" max="6179" width="2.08984375" style="2"/>
    <col min="6180" max="6180" width="2.08984375" style="2" customWidth="1"/>
    <col min="6181" max="6181" width="2.6328125" style="2" customWidth="1"/>
    <col min="6182" max="6397" width="2.08984375" style="2"/>
    <col min="6398" max="6398" width="2.453125" style="2" bestFit="1" customWidth="1"/>
    <col min="6399" max="6435" width="2.08984375" style="2"/>
    <col min="6436" max="6436" width="2.08984375" style="2" customWidth="1"/>
    <col min="6437" max="6437" width="2.6328125" style="2" customWidth="1"/>
    <col min="6438" max="6653" width="2.08984375" style="2"/>
    <col min="6654" max="6654" width="2.453125" style="2" bestFit="1" customWidth="1"/>
    <col min="6655" max="6691" width="2.08984375" style="2"/>
    <col min="6692" max="6692" width="2.08984375" style="2" customWidth="1"/>
    <col min="6693" max="6693" width="2.6328125" style="2" customWidth="1"/>
    <col min="6694" max="6909" width="2.08984375" style="2"/>
    <col min="6910" max="6910" width="2.453125" style="2" bestFit="1" customWidth="1"/>
    <col min="6911" max="6947" width="2.08984375" style="2"/>
    <col min="6948" max="6948" width="2.08984375" style="2" customWidth="1"/>
    <col min="6949" max="6949" width="2.6328125" style="2" customWidth="1"/>
    <col min="6950" max="7165" width="2.08984375" style="2"/>
    <col min="7166" max="7166" width="2.453125" style="2" bestFit="1" customWidth="1"/>
    <col min="7167" max="7203" width="2.08984375" style="2"/>
    <col min="7204" max="7204" width="2.08984375" style="2" customWidth="1"/>
    <col min="7205" max="7205" width="2.6328125" style="2" customWidth="1"/>
    <col min="7206" max="7421" width="2.08984375" style="2"/>
    <col min="7422" max="7422" width="2.453125" style="2" bestFit="1" customWidth="1"/>
    <col min="7423" max="7459" width="2.08984375" style="2"/>
    <col min="7460" max="7460" width="2.08984375" style="2" customWidth="1"/>
    <col min="7461" max="7461" width="2.6328125" style="2" customWidth="1"/>
    <col min="7462" max="7677" width="2.08984375" style="2"/>
    <col min="7678" max="7678" width="2.453125" style="2" bestFit="1" customWidth="1"/>
    <col min="7679" max="7715" width="2.08984375" style="2"/>
    <col min="7716" max="7716" width="2.08984375" style="2" customWidth="1"/>
    <col min="7717" max="7717" width="2.6328125" style="2" customWidth="1"/>
    <col min="7718" max="7933" width="2.08984375" style="2"/>
    <col min="7934" max="7934" width="2.453125" style="2" bestFit="1" customWidth="1"/>
    <col min="7935" max="7971" width="2.08984375" style="2"/>
    <col min="7972" max="7972" width="2.08984375" style="2" customWidth="1"/>
    <col min="7973" max="7973" width="2.6328125" style="2" customWidth="1"/>
    <col min="7974" max="8189" width="2.08984375" style="2"/>
    <col min="8190" max="8190" width="2.453125" style="2" bestFit="1" customWidth="1"/>
    <col min="8191" max="8227" width="2.08984375" style="2"/>
    <col min="8228" max="8228" width="2.08984375" style="2" customWidth="1"/>
    <col min="8229" max="8229" width="2.6328125" style="2" customWidth="1"/>
    <col min="8230" max="8445" width="2.08984375" style="2"/>
    <col min="8446" max="8446" width="2.453125" style="2" bestFit="1" customWidth="1"/>
    <col min="8447" max="8483" width="2.08984375" style="2"/>
    <col min="8484" max="8484" width="2.08984375" style="2" customWidth="1"/>
    <col min="8485" max="8485" width="2.6328125" style="2" customWidth="1"/>
    <col min="8486" max="8701" width="2.08984375" style="2"/>
    <col min="8702" max="8702" width="2.453125" style="2" bestFit="1" customWidth="1"/>
    <col min="8703" max="8739" width="2.08984375" style="2"/>
    <col min="8740" max="8740" width="2.08984375" style="2" customWidth="1"/>
    <col min="8741" max="8741" width="2.6328125" style="2" customWidth="1"/>
    <col min="8742" max="8957" width="2.08984375" style="2"/>
    <col min="8958" max="8958" width="2.453125" style="2" bestFit="1" customWidth="1"/>
    <col min="8959" max="8995" width="2.08984375" style="2"/>
    <col min="8996" max="8996" width="2.08984375" style="2" customWidth="1"/>
    <col min="8997" max="8997" width="2.6328125" style="2" customWidth="1"/>
    <col min="8998" max="9213" width="2.08984375" style="2"/>
    <col min="9214" max="9214" width="2.453125" style="2" bestFit="1" customWidth="1"/>
    <col min="9215" max="9251" width="2.08984375" style="2"/>
    <col min="9252" max="9252" width="2.08984375" style="2" customWidth="1"/>
    <col min="9253" max="9253" width="2.6328125" style="2" customWidth="1"/>
    <col min="9254" max="9469" width="2.08984375" style="2"/>
    <col min="9470" max="9470" width="2.453125" style="2" bestFit="1" customWidth="1"/>
    <col min="9471" max="9507" width="2.08984375" style="2"/>
    <col min="9508" max="9508" width="2.08984375" style="2" customWidth="1"/>
    <col min="9509" max="9509" width="2.6328125" style="2" customWidth="1"/>
    <col min="9510" max="9725" width="2.08984375" style="2"/>
    <col min="9726" max="9726" width="2.453125" style="2" bestFit="1" customWidth="1"/>
    <col min="9727" max="9763" width="2.08984375" style="2"/>
    <col min="9764" max="9764" width="2.08984375" style="2" customWidth="1"/>
    <col min="9765" max="9765" width="2.6328125" style="2" customWidth="1"/>
    <col min="9766" max="9981" width="2.08984375" style="2"/>
    <col min="9982" max="9982" width="2.453125" style="2" bestFit="1" customWidth="1"/>
    <col min="9983" max="10019" width="2.08984375" style="2"/>
    <col min="10020" max="10020" width="2.08984375" style="2" customWidth="1"/>
    <col min="10021" max="10021" width="2.6328125" style="2" customWidth="1"/>
    <col min="10022" max="10237" width="2.08984375" style="2"/>
    <col min="10238" max="10238" width="2.453125" style="2" bestFit="1" customWidth="1"/>
    <col min="10239" max="10275" width="2.08984375" style="2"/>
    <col min="10276" max="10276" width="2.08984375" style="2" customWidth="1"/>
    <col min="10277" max="10277" width="2.6328125" style="2" customWidth="1"/>
    <col min="10278" max="10493" width="2.08984375" style="2"/>
    <col min="10494" max="10494" width="2.453125" style="2" bestFit="1" customWidth="1"/>
    <col min="10495" max="10531" width="2.08984375" style="2"/>
    <col min="10532" max="10532" width="2.08984375" style="2" customWidth="1"/>
    <col min="10533" max="10533" width="2.6328125" style="2" customWidth="1"/>
    <col min="10534" max="10749" width="2.08984375" style="2"/>
    <col min="10750" max="10750" width="2.453125" style="2" bestFit="1" customWidth="1"/>
    <col min="10751" max="10787" width="2.08984375" style="2"/>
    <col min="10788" max="10788" width="2.08984375" style="2" customWidth="1"/>
    <col min="10789" max="10789" width="2.6328125" style="2" customWidth="1"/>
    <col min="10790" max="11005" width="2.08984375" style="2"/>
    <col min="11006" max="11006" width="2.453125" style="2" bestFit="1" customWidth="1"/>
    <col min="11007" max="11043" width="2.08984375" style="2"/>
    <col min="11044" max="11044" width="2.08984375" style="2" customWidth="1"/>
    <col min="11045" max="11045" width="2.6328125" style="2" customWidth="1"/>
    <col min="11046" max="11261" width="2.08984375" style="2"/>
    <col min="11262" max="11262" width="2.453125" style="2" bestFit="1" customWidth="1"/>
    <col min="11263" max="11299" width="2.08984375" style="2"/>
    <col min="11300" max="11300" width="2.08984375" style="2" customWidth="1"/>
    <col min="11301" max="11301" width="2.6328125" style="2" customWidth="1"/>
    <col min="11302" max="11517" width="2.08984375" style="2"/>
    <col min="11518" max="11518" width="2.453125" style="2" bestFit="1" customWidth="1"/>
    <col min="11519" max="11555" width="2.08984375" style="2"/>
    <col min="11556" max="11556" width="2.08984375" style="2" customWidth="1"/>
    <col min="11557" max="11557" width="2.6328125" style="2" customWidth="1"/>
    <col min="11558" max="11773" width="2.08984375" style="2"/>
    <col min="11774" max="11774" width="2.453125" style="2" bestFit="1" customWidth="1"/>
    <col min="11775" max="11811" width="2.08984375" style="2"/>
    <col min="11812" max="11812" width="2.08984375" style="2" customWidth="1"/>
    <col min="11813" max="11813" width="2.6328125" style="2" customWidth="1"/>
    <col min="11814" max="12029" width="2.08984375" style="2"/>
    <col min="12030" max="12030" width="2.453125" style="2" bestFit="1" customWidth="1"/>
    <col min="12031" max="12067" width="2.08984375" style="2"/>
    <col min="12068" max="12068" width="2.08984375" style="2" customWidth="1"/>
    <col min="12069" max="12069" width="2.6328125" style="2" customWidth="1"/>
    <col min="12070" max="12285" width="2.08984375" style="2"/>
    <col min="12286" max="12286" width="2.453125" style="2" bestFit="1" customWidth="1"/>
    <col min="12287" max="12323" width="2.08984375" style="2"/>
    <col min="12324" max="12324" width="2.08984375" style="2" customWidth="1"/>
    <col min="12325" max="12325" width="2.6328125" style="2" customWidth="1"/>
    <col min="12326" max="12541" width="2.08984375" style="2"/>
    <col min="12542" max="12542" width="2.453125" style="2" bestFit="1" customWidth="1"/>
    <col min="12543" max="12579" width="2.08984375" style="2"/>
    <col min="12580" max="12580" width="2.08984375" style="2" customWidth="1"/>
    <col min="12581" max="12581" width="2.6328125" style="2" customWidth="1"/>
    <col min="12582" max="12797" width="2.08984375" style="2"/>
    <col min="12798" max="12798" width="2.453125" style="2" bestFit="1" customWidth="1"/>
    <col min="12799" max="12835" width="2.08984375" style="2"/>
    <col min="12836" max="12836" width="2.08984375" style="2" customWidth="1"/>
    <col min="12837" max="12837" width="2.6328125" style="2" customWidth="1"/>
    <col min="12838" max="13053" width="2.08984375" style="2"/>
    <col min="13054" max="13054" width="2.453125" style="2" bestFit="1" customWidth="1"/>
    <col min="13055" max="13091" width="2.08984375" style="2"/>
    <col min="13092" max="13092" width="2.08984375" style="2" customWidth="1"/>
    <col min="13093" max="13093" width="2.6328125" style="2" customWidth="1"/>
    <col min="13094" max="13309" width="2.08984375" style="2"/>
    <col min="13310" max="13310" width="2.453125" style="2" bestFit="1" customWidth="1"/>
    <col min="13311" max="13347" width="2.08984375" style="2"/>
    <col min="13348" max="13348" width="2.08984375" style="2" customWidth="1"/>
    <col min="13349" max="13349" width="2.6328125" style="2" customWidth="1"/>
    <col min="13350" max="13565" width="2.08984375" style="2"/>
    <col min="13566" max="13566" width="2.453125" style="2" bestFit="1" customWidth="1"/>
    <col min="13567" max="13603" width="2.08984375" style="2"/>
    <col min="13604" max="13604" width="2.08984375" style="2" customWidth="1"/>
    <col min="13605" max="13605" width="2.6328125" style="2" customWidth="1"/>
    <col min="13606" max="13821" width="2.08984375" style="2"/>
    <col min="13822" max="13822" width="2.453125" style="2" bestFit="1" customWidth="1"/>
    <col min="13823" max="13859" width="2.08984375" style="2"/>
    <col min="13860" max="13860" width="2.08984375" style="2" customWidth="1"/>
    <col min="13861" max="13861" width="2.6328125" style="2" customWidth="1"/>
    <col min="13862" max="14077" width="2.08984375" style="2"/>
    <col min="14078" max="14078" width="2.453125" style="2" bestFit="1" customWidth="1"/>
    <col min="14079" max="14115" width="2.08984375" style="2"/>
    <col min="14116" max="14116" width="2.08984375" style="2" customWidth="1"/>
    <col min="14117" max="14117" width="2.6328125" style="2" customWidth="1"/>
    <col min="14118" max="14333" width="2.08984375" style="2"/>
    <col min="14334" max="14334" width="2.453125" style="2" bestFit="1" customWidth="1"/>
    <col min="14335" max="14371" width="2.08984375" style="2"/>
    <col min="14372" max="14372" width="2.08984375" style="2" customWidth="1"/>
    <col min="14373" max="14373" width="2.6328125" style="2" customWidth="1"/>
    <col min="14374" max="14589" width="2.08984375" style="2"/>
    <col min="14590" max="14590" width="2.453125" style="2" bestFit="1" customWidth="1"/>
    <col min="14591" max="14627" width="2.08984375" style="2"/>
    <col min="14628" max="14628" width="2.08984375" style="2" customWidth="1"/>
    <col min="14629" max="14629" width="2.6328125" style="2" customWidth="1"/>
    <col min="14630" max="14845" width="2.08984375" style="2"/>
    <col min="14846" max="14846" width="2.453125" style="2" bestFit="1" customWidth="1"/>
    <col min="14847" max="14883" width="2.08984375" style="2"/>
    <col min="14884" max="14884" width="2.08984375" style="2" customWidth="1"/>
    <col min="14885" max="14885" width="2.6328125" style="2" customWidth="1"/>
    <col min="14886" max="15101" width="2.08984375" style="2"/>
    <col min="15102" max="15102" width="2.453125" style="2" bestFit="1" customWidth="1"/>
    <col min="15103" max="15139" width="2.08984375" style="2"/>
    <col min="15140" max="15140" width="2.08984375" style="2" customWidth="1"/>
    <col min="15141" max="15141" width="2.6328125" style="2" customWidth="1"/>
    <col min="15142" max="15357" width="2.08984375" style="2"/>
    <col min="15358" max="15358" width="2.453125" style="2" bestFit="1" customWidth="1"/>
    <col min="15359" max="15395" width="2.08984375" style="2"/>
    <col min="15396" max="15396" width="2.08984375" style="2" customWidth="1"/>
    <col min="15397" max="15397" width="2.6328125" style="2" customWidth="1"/>
    <col min="15398" max="15613" width="2.08984375" style="2"/>
    <col min="15614" max="15614" width="2.453125" style="2" bestFit="1" customWidth="1"/>
    <col min="15615" max="15651" width="2.08984375" style="2"/>
    <col min="15652" max="15652" width="2.08984375" style="2" customWidth="1"/>
    <col min="15653" max="15653" width="2.6328125" style="2" customWidth="1"/>
    <col min="15654" max="15869" width="2.08984375" style="2"/>
    <col min="15870" max="15870" width="2.453125" style="2" bestFit="1" customWidth="1"/>
    <col min="15871" max="15907" width="2.08984375" style="2"/>
    <col min="15908" max="15908" width="2.08984375" style="2" customWidth="1"/>
    <col min="15909" max="15909" width="2.6328125" style="2" customWidth="1"/>
    <col min="15910" max="16125" width="2.08984375" style="2"/>
    <col min="16126" max="16126" width="2.453125" style="2" bestFit="1" customWidth="1"/>
    <col min="16127" max="16163" width="2.08984375" style="2"/>
    <col min="16164" max="16164" width="2.08984375" style="2" customWidth="1"/>
    <col min="16165" max="16165" width="2.6328125" style="2" customWidth="1"/>
    <col min="16166" max="16384" width="2.08984375" style="2"/>
  </cols>
  <sheetData>
    <row r="1" spans="1:41" ht="18" customHeight="1" x14ac:dyDescent="0.2">
      <c r="A1" s="2" t="s">
        <v>70</v>
      </c>
    </row>
    <row r="2" spans="1:41" ht="18" customHeight="1" x14ac:dyDescent="0.2">
      <c r="AD2" s="42" t="s">
        <v>36</v>
      </c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1" ht="18" customHeight="1" x14ac:dyDescent="0.2"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1" ht="18" customHeight="1" x14ac:dyDescent="0.2">
      <c r="B4" s="2" t="s">
        <v>37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6" spans="1:41" ht="18" customHeight="1" x14ac:dyDescent="0.2">
      <c r="A6" s="43" t="s">
        <v>51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</row>
    <row r="7" spans="1:41" ht="18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9" spans="1:41" ht="18" customHeight="1" x14ac:dyDescent="0.2">
      <c r="A9" s="44" t="s">
        <v>54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</row>
    <row r="10" spans="1:41" ht="18" customHeight="1" x14ac:dyDescent="0.2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41" ht="18" customHeight="1" x14ac:dyDescent="0.2"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41" ht="18" customHeight="1" x14ac:dyDescent="0.2"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41" ht="18" customHeight="1" x14ac:dyDescent="0.2">
      <c r="P13" s="47" t="s">
        <v>18</v>
      </c>
      <c r="Q13" s="48"/>
      <c r="R13" s="48"/>
      <c r="S13" s="48"/>
      <c r="T13" s="48"/>
      <c r="U13" s="3" t="s">
        <v>14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41" ht="18" customHeight="1" x14ac:dyDescent="0.2">
      <c r="U14" s="3" t="s">
        <v>15</v>
      </c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K14" s="6"/>
      <c r="AO14" s="29" t="s">
        <v>16</v>
      </c>
    </row>
    <row r="15" spans="1:41" ht="18" customHeight="1" x14ac:dyDescent="0.2">
      <c r="U15" s="3" t="s">
        <v>17</v>
      </c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7" spans="2:41" ht="18" customHeight="1" x14ac:dyDescent="0.2">
      <c r="B17" s="2" t="s">
        <v>52</v>
      </c>
    </row>
    <row r="18" spans="2:41" ht="18" customHeight="1" thickBot="1" x14ac:dyDescent="0.25">
      <c r="G18" s="2" t="s">
        <v>35</v>
      </c>
    </row>
    <row r="19" spans="2:41" ht="18" customHeight="1" x14ac:dyDescent="0.2">
      <c r="G19" s="53" t="s">
        <v>19</v>
      </c>
      <c r="H19" s="50"/>
      <c r="I19" s="52"/>
      <c r="J19" s="53" t="s">
        <v>20</v>
      </c>
      <c r="K19" s="50"/>
      <c r="L19" s="51"/>
      <c r="M19" s="49" t="s">
        <v>21</v>
      </c>
      <c r="N19" s="50"/>
      <c r="O19" s="51"/>
      <c r="P19" s="49" t="s">
        <v>22</v>
      </c>
      <c r="Q19" s="50"/>
      <c r="R19" s="52"/>
      <c r="S19" s="53" t="s">
        <v>19</v>
      </c>
      <c r="T19" s="50"/>
      <c r="U19" s="51"/>
      <c r="V19" s="49" t="s">
        <v>23</v>
      </c>
      <c r="W19" s="50"/>
      <c r="X19" s="51"/>
      <c r="Y19" s="49" t="s">
        <v>21</v>
      </c>
      <c r="Z19" s="50"/>
      <c r="AA19" s="52"/>
      <c r="AB19" s="53" t="s">
        <v>22</v>
      </c>
      <c r="AC19" s="50"/>
      <c r="AD19" s="51"/>
      <c r="AE19" s="49" t="s">
        <v>19</v>
      </c>
      <c r="AF19" s="50"/>
      <c r="AG19" s="51"/>
      <c r="AH19" s="49" t="s">
        <v>8</v>
      </c>
      <c r="AI19" s="50"/>
      <c r="AJ19" s="52"/>
    </row>
    <row r="20" spans="2:41" ht="18" customHeight="1" x14ac:dyDescent="0.2">
      <c r="G20" s="54" t="str">
        <f>IF(LEN($R$34)=9,"￥",IFERROR(MID($R$34,LEN($R$34)-9,1),""))</f>
        <v/>
      </c>
      <c r="H20" s="55"/>
      <c r="I20" s="62"/>
      <c r="J20" s="54" t="str">
        <f>IF(LEN($R$34)=8,"￥",IFERROR(MID($R$34,LEN($R$34)-8,1),""))</f>
        <v/>
      </c>
      <c r="K20" s="55"/>
      <c r="L20" s="56"/>
      <c r="M20" s="60" t="str">
        <f>IF(LEN($R$34)=7,"￥",IFERROR(MID($R$34,LEN($R$34)-7,1),""))</f>
        <v/>
      </c>
      <c r="N20" s="55"/>
      <c r="O20" s="56"/>
      <c r="P20" s="60" t="str">
        <f>IF(LEN($R$34)=6,"￥",IFERROR(MID($R$34,LEN($R$34)-6,1),""))</f>
        <v/>
      </c>
      <c r="Q20" s="55"/>
      <c r="R20" s="62"/>
      <c r="S20" s="54" t="str">
        <f>IF(LEN($R$34)=5,"￥",IFERROR(MID($R$34,LEN($R$34)-5,1),""))</f>
        <v/>
      </c>
      <c r="T20" s="55"/>
      <c r="U20" s="56"/>
      <c r="V20" s="60" t="str">
        <f>IF(LEN($R$34)=4,"￥",IFERROR(MID($R$34,LEN($R$34)-4,1),""))</f>
        <v/>
      </c>
      <c r="W20" s="55"/>
      <c r="X20" s="56"/>
      <c r="Y20" s="60" t="str">
        <f>IF(LEN($R$34)=3,"￥",IFERROR(MID($R$34,LEN($R$34)-3,1),""))</f>
        <v/>
      </c>
      <c r="Z20" s="55"/>
      <c r="AA20" s="62"/>
      <c r="AB20" s="54" t="str">
        <f>IF(LEN($R$34)=2,"￥",IFERROR(MID($R$34,LEN($R$34)-2,1),""))</f>
        <v/>
      </c>
      <c r="AC20" s="55"/>
      <c r="AD20" s="56"/>
      <c r="AE20" s="60" t="str">
        <f>IF(LEN($R$34)=1,"￥",IFERROR(MID($R$34,LEN($R$34)-1,1),""))</f>
        <v>￥</v>
      </c>
      <c r="AF20" s="55"/>
      <c r="AG20" s="56"/>
      <c r="AH20" s="60" t="str">
        <f>IF(LEN($R$34)=0,"￥",IFERROR(MID($R$34,LEN($R$34),1),""))</f>
        <v>0</v>
      </c>
      <c r="AI20" s="55"/>
      <c r="AJ20" s="62"/>
    </row>
    <row r="21" spans="2:41" ht="18" customHeight="1" x14ac:dyDescent="0.2">
      <c r="G21" s="54"/>
      <c r="H21" s="55"/>
      <c r="I21" s="62"/>
      <c r="J21" s="54"/>
      <c r="K21" s="55"/>
      <c r="L21" s="56"/>
      <c r="M21" s="60"/>
      <c r="N21" s="55"/>
      <c r="O21" s="56"/>
      <c r="P21" s="60"/>
      <c r="Q21" s="55"/>
      <c r="R21" s="62"/>
      <c r="S21" s="54"/>
      <c r="T21" s="55"/>
      <c r="U21" s="56"/>
      <c r="V21" s="60"/>
      <c r="W21" s="55"/>
      <c r="X21" s="56"/>
      <c r="Y21" s="60"/>
      <c r="Z21" s="55"/>
      <c r="AA21" s="62"/>
      <c r="AB21" s="54"/>
      <c r="AC21" s="55"/>
      <c r="AD21" s="56"/>
      <c r="AE21" s="60"/>
      <c r="AF21" s="55"/>
      <c r="AG21" s="56"/>
      <c r="AH21" s="60"/>
      <c r="AI21" s="55"/>
      <c r="AJ21" s="62"/>
    </row>
    <row r="22" spans="2:41" ht="18" customHeight="1" thickBot="1" x14ac:dyDescent="0.25">
      <c r="F22" s="8"/>
      <c r="G22" s="57"/>
      <c r="H22" s="58"/>
      <c r="I22" s="63"/>
      <c r="J22" s="57"/>
      <c r="K22" s="58"/>
      <c r="L22" s="59"/>
      <c r="M22" s="61"/>
      <c r="N22" s="58"/>
      <c r="O22" s="59"/>
      <c r="P22" s="61"/>
      <c r="Q22" s="58"/>
      <c r="R22" s="63"/>
      <c r="S22" s="57"/>
      <c r="T22" s="58"/>
      <c r="U22" s="59"/>
      <c r="V22" s="61"/>
      <c r="W22" s="58"/>
      <c r="X22" s="59"/>
      <c r="Y22" s="61"/>
      <c r="Z22" s="58"/>
      <c r="AA22" s="63"/>
      <c r="AB22" s="57"/>
      <c r="AC22" s="58"/>
      <c r="AD22" s="59"/>
      <c r="AE22" s="61"/>
      <c r="AF22" s="58"/>
      <c r="AG22" s="59"/>
      <c r="AH22" s="61"/>
      <c r="AI22" s="58"/>
      <c r="AJ22" s="63"/>
    </row>
    <row r="23" spans="2:41" ht="9" customHeight="1" x14ac:dyDescent="0.2"/>
    <row r="24" spans="2:41" ht="18" customHeight="1" x14ac:dyDescent="0.2">
      <c r="S24" s="2" t="s">
        <v>24</v>
      </c>
    </row>
    <row r="26" spans="2:41" ht="18" customHeight="1" x14ac:dyDescent="0.2">
      <c r="B26" s="2" t="s">
        <v>25</v>
      </c>
    </row>
    <row r="27" spans="2:41" ht="18" customHeight="1" x14ac:dyDescent="0.2">
      <c r="C27" s="64" t="s">
        <v>26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4" t="s">
        <v>55</v>
      </c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6"/>
    </row>
    <row r="28" spans="2:41" ht="24" customHeight="1" x14ac:dyDescent="0.2"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67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9"/>
    </row>
    <row r="29" spans="2:41" ht="24" customHeight="1" x14ac:dyDescent="0.2">
      <c r="C29" s="39" t="s">
        <v>56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  <c r="R29" s="33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5"/>
    </row>
    <row r="30" spans="2:41" ht="24" customHeight="1" x14ac:dyDescent="0.2">
      <c r="C30" s="39" t="s">
        <v>57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  <c r="R30" s="33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5"/>
    </row>
    <row r="31" spans="2:41" ht="24" customHeight="1" x14ac:dyDescent="0.2">
      <c r="C31" s="39" t="s">
        <v>58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  <c r="R31" s="33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5"/>
    </row>
    <row r="32" spans="2:41" ht="24" customHeight="1" x14ac:dyDescent="0.2">
      <c r="C32" s="39" t="s">
        <v>59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33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</row>
    <row r="33" spans="2:41" ht="24" customHeight="1" x14ac:dyDescent="0.2">
      <c r="C33" s="39" t="s">
        <v>60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33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5"/>
    </row>
    <row r="34" spans="2:41" ht="24" customHeight="1" x14ac:dyDescent="0.2">
      <c r="C34" s="39" t="s">
        <v>27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  <c r="R34" s="36">
        <f>SUM(R29:AO33)</f>
        <v>0</v>
      </c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8"/>
    </row>
    <row r="35" spans="2:41" ht="11.25" customHeight="1" x14ac:dyDescent="0.2">
      <c r="C35" s="4"/>
      <c r="D35" s="4"/>
      <c r="E35" s="4"/>
      <c r="F35" s="4"/>
      <c r="G35" s="4"/>
      <c r="H35" s="4"/>
      <c r="M35" s="10"/>
      <c r="N35" s="10"/>
      <c r="O35" s="10"/>
      <c r="P35" s="10"/>
      <c r="Q35" s="10"/>
      <c r="R35" s="10"/>
      <c r="S35" s="10"/>
      <c r="T35" s="10"/>
      <c r="U35" s="10"/>
      <c r="V35" s="10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2:41" ht="18" customHeight="1" x14ac:dyDescent="0.2">
      <c r="B36" s="2" t="s">
        <v>13</v>
      </c>
      <c r="D36" s="2" t="s">
        <v>53</v>
      </c>
    </row>
    <row r="37" spans="2:41" ht="18" customHeight="1" x14ac:dyDescent="0.2">
      <c r="B37" s="2" t="s">
        <v>28</v>
      </c>
      <c r="C37" s="5"/>
      <c r="D37" s="32" t="s">
        <v>61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</sheetData>
  <mergeCells count="39">
    <mergeCell ref="R27:AO28"/>
    <mergeCell ref="C27:Q28"/>
    <mergeCell ref="R29:AO29"/>
    <mergeCell ref="R30:AO30"/>
    <mergeCell ref="P20:R22"/>
    <mergeCell ref="S20:U22"/>
    <mergeCell ref="G20:I22"/>
    <mergeCell ref="J20:L22"/>
    <mergeCell ref="M20:O22"/>
    <mergeCell ref="AB20:AD22"/>
    <mergeCell ref="AE20:AG22"/>
    <mergeCell ref="V20:X22"/>
    <mergeCell ref="Y20:AA22"/>
    <mergeCell ref="AH20:AJ22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D2:AN2"/>
    <mergeCell ref="A6:AO6"/>
    <mergeCell ref="A9:AO9"/>
    <mergeCell ref="A10:AO10"/>
    <mergeCell ref="P13:T13"/>
    <mergeCell ref="R31:AO31"/>
    <mergeCell ref="R34:AO34"/>
    <mergeCell ref="C29:Q29"/>
    <mergeCell ref="C30:Q30"/>
    <mergeCell ref="C31:Q31"/>
    <mergeCell ref="C34:Q34"/>
    <mergeCell ref="C32:Q32"/>
    <mergeCell ref="R32:AO32"/>
    <mergeCell ref="C33:Q33"/>
    <mergeCell ref="R33:AO3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AH89"/>
  <sheetViews>
    <sheetView zoomScaleNormal="100" workbookViewId="0">
      <selection activeCell="A2" sqref="A2:AH2"/>
    </sheetView>
  </sheetViews>
  <sheetFormatPr defaultRowHeight="13" x14ac:dyDescent="0.2"/>
  <cols>
    <col min="1" max="14" width="2.6328125" customWidth="1"/>
    <col min="15" max="15" width="6.26953125" customWidth="1"/>
    <col min="16" max="17" width="2.6328125" customWidth="1"/>
    <col min="18" max="18" width="4.36328125" customWidth="1"/>
    <col min="19" max="71" width="2.6328125" customWidth="1"/>
  </cols>
  <sheetData>
    <row r="1" spans="1:34" ht="18" customHeight="1" x14ac:dyDescent="0.2">
      <c r="A1" s="9" t="s">
        <v>71</v>
      </c>
    </row>
    <row r="2" spans="1:34" ht="18" customHeight="1" x14ac:dyDescent="0.2">
      <c r="A2" s="104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</row>
    <row r="3" spans="1:34" ht="18" customHeight="1" x14ac:dyDescent="0.2">
      <c r="Q3" s="9"/>
    </row>
    <row r="4" spans="1:34" s="9" customFormat="1" ht="18" customHeight="1" x14ac:dyDescent="0.2">
      <c r="A4" s="9" t="s">
        <v>63</v>
      </c>
    </row>
    <row r="5" spans="1:34" s="9" customFormat="1" ht="18" customHeight="1" x14ac:dyDescent="0.2">
      <c r="A5" s="9" t="s">
        <v>64</v>
      </c>
    </row>
    <row r="6" spans="1:34" s="9" customFormat="1" x14ac:dyDescent="0.2">
      <c r="A6" s="9" t="s">
        <v>65</v>
      </c>
    </row>
    <row r="7" spans="1:34" s="9" customFormat="1" x14ac:dyDescent="0.2"/>
    <row r="8" spans="1:34" s="9" customFormat="1" ht="18" customHeight="1" x14ac:dyDescent="0.2">
      <c r="A8" s="9" t="s">
        <v>0</v>
      </c>
    </row>
    <row r="9" spans="1:34" s="9" customFormat="1" ht="18" customHeight="1" thickBot="1" x14ac:dyDescent="0.25">
      <c r="B9" s="9" t="s">
        <v>38</v>
      </c>
    </row>
    <row r="10" spans="1:34" s="9" customFormat="1" ht="18" customHeight="1" thickBot="1" x14ac:dyDescent="0.25">
      <c r="B10" s="85" t="s">
        <v>1</v>
      </c>
      <c r="C10" s="105"/>
      <c r="D10" s="85" t="s">
        <v>2</v>
      </c>
      <c r="E10" s="86"/>
      <c r="F10" s="86"/>
      <c r="G10" s="86"/>
      <c r="H10" s="86"/>
      <c r="I10" s="87"/>
      <c r="J10" s="88" t="s">
        <v>3</v>
      </c>
      <c r="K10" s="86"/>
      <c r="L10" s="87"/>
      <c r="M10" s="106" t="s">
        <v>30</v>
      </c>
      <c r="N10" s="107"/>
      <c r="O10" s="108"/>
      <c r="P10" s="106" t="s">
        <v>4</v>
      </c>
      <c r="Q10" s="107"/>
      <c r="R10" s="108"/>
      <c r="S10" s="88" t="s">
        <v>67</v>
      </c>
      <c r="T10" s="86"/>
      <c r="U10" s="86"/>
      <c r="V10" s="86"/>
      <c r="W10" s="86"/>
      <c r="X10" s="106" t="s">
        <v>68</v>
      </c>
      <c r="Y10" s="107"/>
      <c r="Z10" s="107"/>
      <c r="AA10" s="107"/>
      <c r="AB10" s="107"/>
      <c r="AC10" s="108"/>
      <c r="AD10" s="89" t="s">
        <v>5</v>
      </c>
      <c r="AE10" s="90"/>
      <c r="AF10" s="90"/>
      <c r="AG10" s="90"/>
      <c r="AH10" s="91"/>
    </row>
    <row r="11" spans="1:34" s="9" customFormat="1" ht="18" customHeight="1" thickTop="1" x14ac:dyDescent="0.2">
      <c r="B11" s="124"/>
      <c r="C11" s="125"/>
      <c r="D11" s="126"/>
      <c r="E11" s="127"/>
      <c r="F11" s="127"/>
      <c r="G11" s="127"/>
      <c r="H11" s="127"/>
      <c r="I11" s="128"/>
      <c r="J11" s="129"/>
      <c r="K11" s="130"/>
      <c r="L11" s="11" t="s">
        <v>6</v>
      </c>
      <c r="M11" s="131"/>
      <c r="N11" s="132"/>
      <c r="O11" s="30" t="s">
        <v>31</v>
      </c>
      <c r="P11" s="133"/>
      <c r="Q11" s="134"/>
      <c r="R11" s="12" t="s">
        <v>7</v>
      </c>
      <c r="S11" s="135"/>
      <c r="T11" s="136"/>
      <c r="U11" s="136"/>
      <c r="V11" s="136"/>
      <c r="W11" s="13" t="s">
        <v>8</v>
      </c>
      <c r="X11" s="109"/>
      <c r="Y11" s="110"/>
      <c r="Z11" s="110"/>
      <c r="AA11" s="110"/>
      <c r="AB11" s="110"/>
      <c r="AC11" s="13" t="s">
        <v>8</v>
      </c>
      <c r="AD11" s="95"/>
      <c r="AE11" s="96"/>
      <c r="AF11" s="96"/>
      <c r="AG11" s="96"/>
      <c r="AH11" s="97"/>
    </row>
    <row r="12" spans="1:34" s="9" customFormat="1" ht="18" customHeight="1" x14ac:dyDescent="0.2">
      <c r="B12" s="111"/>
      <c r="C12" s="112"/>
      <c r="D12" s="113"/>
      <c r="E12" s="114"/>
      <c r="F12" s="114"/>
      <c r="G12" s="114"/>
      <c r="H12" s="114"/>
      <c r="I12" s="115"/>
      <c r="J12" s="116"/>
      <c r="K12" s="117"/>
      <c r="L12" s="14" t="s">
        <v>6</v>
      </c>
      <c r="M12" s="98"/>
      <c r="N12" s="99"/>
      <c r="O12" s="15" t="s">
        <v>31</v>
      </c>
      <c r="P12" s="118"/>
      <c r="Q12" s="119"/>
      <c r="R12" s="15" t="s">
        <v>7</v>
      </c>
      <c r="S12" s="120"/>
      <c r="T12" s="121"/>
      <c r="U12" s="121"/>
      <c r="V12" s="121"/>
      <c r="W12" s="16" t="s">
        <v>8</v>
      </c>
      <c r="X12" s="122"/>
      <c r="Y12" s="123"/>
      <c r="Z12" s="123"/>
      <c r="AA12" s="123"/>
      <c r="AB12" s="123"/>
      <c r="AC12" s="16" t="s">
        <v>8</v>
      </c>
      <c r="AD12" s="98"/>
      <c r="AE12" s="99"/>
      <c r="AF12" s="99"/>
      <c r="AG12" s="99"/>
      <c r="AH12" s="100"/>
    </row>
    <row r="13" spans="1:34" s="9" customFormat="1" ht="18" customHeight="1" x14ac:dyDescent="0.2">
      <c r="B13" s="111"/>
      <c r="C13" s="112"/>
      <c r="D13" s="113"/>
      <c r="E13" s="114"/>
      <c r="F13" s="114"/>
      <c r="G13" s="114"/>
      <c r="H13" s="114"/>
      <c r="I13" s="115"/>
      <c r="J13" s="116"/>
      <c r="K13" s="117"/>
      <c r="L13" s="14" t="s">
        <v>6</v>
      </c>
      <c r="M13" s="98"/>
      <c r="N13" s="99"/>
      <c r="O13" s="15" t="s">
        <v>31</v>
      </c>
      <c r="P13" s="118"/>
      <c r="Q13" s="119"/>
      <c r="R13" s="15" t="s">
        <v>7</v>
      </c>
      <c r="S13" s="120"/>
      <c r="T13" s="121"/>
      <c r="U13" s="121"/>
      <c r="V13" s="121"/>
      <c r="W13" s="16" t="s">
        <v>8</v>
      </c>
      <c r="X13" s="122"/>
      <c r="Y13" s="123"/>
      <c r="Z13" s="123"/>
      <c r="AA13" s="123"/>
      <c r="AB13" s="123"/>
      <c r="AC13" s="16" t="s">
        <v>8</v>
      </c>
      <c r="AD13" s="98"/>
      <c r="AE13" s="99"/>
      <c r="AF13" s="99"/>
      <c r="AG13" s="99"/>
      <c r="AH13" s="100"/>
    </row>
    <row r="14" spans="1:34" s="9" customFormat="1" ht="18" customHeight="1" x14ac:dyDescent="0.2">
      <c r="B14" s="111"/>
      <c r="C14" s="112"/>
      <c r="D14" s="113"/>
      <c r="E14" s="114"/>
      <c r="F14" s="114"/>
      <c r="G14" s="114"/>
      <c r="H14" s="114"/>
      <c r="I14" s="115"/>
      <c r="J14" s="116"/>
      <c r="K14" s="117"/>
      <c r="L14" s="14" t="s">
        <v>6</v>
      </c>
      <c r="M14" s="98"/>
      <c r="N14" s="99"/>
      <c r="O14" s="15" t="s">
        <v>31</v>
      </c>
      <c r="P14" s="118"/>
      <c r="Q14" s="119"/>
      <c r="R14" s="15" t="s">
        <v>7</v>
      </c>
      <c r="S14" s="120"/>
      <c r="T14" s="121"/>
      <c r="U14" s="121"/>
      <c r="V14" s="121"/>
      <c r="W14" s="16" t="s">
        <v>8</v>
      </c>
      <c r="X14" s="122"/>
      <c r="Y14" s="123"/>
      <c r="Z14" s="123"/>
      <c r="AA14" s="123"/>
      <c r="AB14" s="123"/>
      <c r="AC14" s="16" t="s">
        <v>8</v>
      </c>
      <c r="AD14" s="98"/>
      <c r="AE14" s="99"/>
      <c r="AF14" s="99"/>
      <c r="AG14" s="99"/>
      <c r="AH14" s="100"/>
    </row>
    <row r="15" spans="1:34" s="9" customFormat="1" ht="18" customHeight="1" x14ac:dyDescent="0.2">
      <c r="B15" s="111"/>
      <c r="C15" s="112"/>
      <c r="D15" s="113"/>
      <c r="E15" s="114"/>
      <c r="F15" s="114"/>
      <c r="G15" s="114"/>
      <c r="H15" s="114"/>
      <c r="I15" s="115"/>
      <c r="J15" s="116"/>
      <c r="K15" s="117"/>
      <c r="L15" s="14" t="s">
        <v>6</v>
      </c>
      <c r="M15" s="98"/>
      <c r="N15" s="99"/>
      <c r="O15" s="15" t="s">
        <v>31</v>
      </c>
      <c r="P15" s="118"/>
      <c r="Q15" s="119"/>
      <c r="R15" s="15" t="s">
        <v>7</v>
      </c>
      <c r="S15" s="120"/>
      <c r="T15" s="121"/>
      <c r="U15" s="121"/>
      <c r="V15" s="121"/>
      <c r="W15" s="16" t="s">
        <v>8</v>
      </c>
      <c r="X15" s="122"/>
      <c r="Y15" s="123"/>
      <c r="Z15" s="123"/>
      <c r="AA15" s="123"/>
      <c r="AB15" s="123"/>
      <c r="AC15" s="16" t="s">
        <v>8</v>
      </c>
      <c r="AD15" s="98"/>
      <c r="AE15" s="99"/>
      <c r="AF15" s="99"/>
      <c r="AG15" s="99"/>
      <c r="AH15" s="100"/>
    </row>
    <row r="16" spans="1:34" s="9" customFormat="1" ht="18" customHeight="1" x14ac:dyDescent="0.2">
      <c r="B16" s="111"/>
      <c r="C16" s="112"/>
      <c r="D16" s="113"/>
      <c r="E16" s="114"/>
      <c r="F16" s="114"/>
      <c r="G16" s="114"/>
      <c r="H16" s="114"/>
      <c r="I16" s="115"/>
      <c r="J16" s="116"/>
      <c r="K16" s="117"/>
      <c r="L16" s="14" t="s">
        <v>6</v>
      </c>
      <c r="M16" s="98"/>
      <c r="N16" s="99"/>
      <c r="O16" s="15" t="s">
        <v>31</v>
      </c>
      <c r="P16" s="118"/>
      <c r="Q16" s="119"/>
      <c r="R16" s="15" t="s">
        <v>7</v>
      </c>
      <c r="S16" s="120"/>
      <c r="T16" s="121"/>
      <c r="U16" s="121"/>
      <c r="V16" s="121"/>
      <c r="W16" s="16" t="s">
        <v>8</v>
      </c>
      <c r="X16" s="122"/>
      <c r="Y16" s="123"/>
      <c r="Z16" s="123"/>
      <c r="AA16" s="123"/>
      <c r="AB16" s="123"/>
      <c r="AC16" s="16" t="s">
        <v>8</v>
      </c>
      <c r="AD16" s="98"/>
      <c r="AE16" s="99"/>
      <c r="AF16" s="99"/>
      <c r="AG16" s="99"/>
      <c r="AH16" s="100"/>
    </row>
    <row r="17" spans="1:34" s="9" customFormat="1" ht="18" customHeight="1" x14ac:dyDescent="0.2">
      <c r="B17" s="111"/>
      <c r="C17" s="112"/>
      <c r="D17" s="113"/>
      <c r="E17" s="114"/>
      <c r="F17" s="114"/>
      <c r="G17" s="114"/>
      <c r="H17" s="114"/>
      <c r="I17" s="115"/>
      <c r="J17" s="116"/>
      <c r="K17" s="117"/>
      <c r="L17" s="14" t="s">
        <v>6</v>
      </c>
      <c r="M17" s="98"/>
      <c r="N17" s="99"/>
      <c r="O17" s="15" t="s">
        <v>31</v>
      </c>
      <c r="P17" s="118"/>
      <c r="Q17" s="119"/>
      <c r="R17" s="15" t="s">
        <v>7</v>
      </c>
      <c r="S17" s="120"/>
      <c r="T17" s="121"/>
      <c r="U17" s="121"/>
      <c r="V17" s="121"/>
      <c r="W17" s="16" t="s">
        <v>8</v>
      </c>
      <c r="X17" s="122"/>
      <c r="Y17" s="123"/>
      <c r="Z17" s="123"/>
      <c r="AA17" s="123"/>
      <c r="AB17" s="123"/>
      <c r="AC17" s="16" t="s">
        <v>8</v>
      </c>
      <c r="AD17" s="98"/>
      <c r="AE17" s="99"/>
      <c r="AF17" s="99"/>
      <c r="AG17" s="99"/>
      <c r="AH17" s="100"/>
    </row>
    <row r="18" spans="1:34" s="9" customFormat="1" ht="18" customHeight="1" x14ac:dyDescent="0.2">
      <c r="B18" s="111"/>
      <c r="C18" s="112"/>
      <c r="D18" s="113"/>
      <c r="E18" s="114"/>
      <c r="F18" s="114"/>
      <c r="G18" s="114"/>
      <c r="H18" s="114"/>
      <c r="I18" s="115"/>
      <c r="J18" s="116"/>
      <c r="K18" s="117"/>
      <c r="L18" s="14" t="s">
        <v>6</v>
      </c>
      <c r="M18" s="98"/>
      <c r="N18" s="99"/>
      <c r="O18" s="15" t="s">
        <v>31</v>
      </c>
      <c r="P18" s="118"/>
      <c r="Q18" s="119"/>
      <c r="R18" s="15" t="s">
        <v>7</v>
      </c>
      <c r="S18" s="120"/>
      <c r="T18" s="121"/>
      <c r="U18" s="121"/>
      <c r="V18" s="121"/>
      <c r="W18" s="16" t="s">
        <v>8</v>
      </c>
      <c r="X18" s="122"/>
      <c r="Y18" s="123"/>
      <c r="Z18" s="123"/>
      <c r="AA18" s="123"/>
      <c r="AB18" s="123"/>
      <c r="AC18" s="16" t="s">
        <v>8</v>
      </c>
      <c r="AD18" s="98"/>
      <c r="AE18" s="99"/>
      <c r="AF18" s="99"/>
      <c r="AG18" s="99"/>
      <c r="AH18" s="100"/>
    </row>
    <row r="19" spans="1:34" s="9" customFormat="1" ht="18" customHeight="1" x14ac:dyDescent="0.2">
      <c r="B19" s="111"/>
      <c r="C19" s="112"/>
      <c r="D19" s="113"/>
      <c r="E19" s="114"/>
      <c r="F19" s="114"/>
      <c r="G19" s="114"/>
      <c r="H19" s="114"/>
      <c r="I19" s="115"/>
      <c r="J19" s="116"/>
      <c r="K19" s="117"/>
      <c r="L19" s="14" t="s">
        <v>6</v>
      </c>
      <c r="M19" s="98"/>
      <c r="N19" s="99"/>
      <c r="O19" s="15" t="s">
        <v>31</v>
      </c>
      <c r="P19" s="118"/>
      <c r="Q19" s="119"/>
      <c r="R19" s="15" t="s">
        <v>7</v>
      </c>
      <c r="S19" s="120"/>
      <c r="T19" s="121"/>
      <c r="U19" s="121"/>
      <c r="V19" s="121"/>
      <c r="W19" s="16" t="s">
        <v>8</v>
      </c>
      <c r="X19" s="122"/>
      <c r="Y19" s="123"/>
      <c r="Z19" s="123"/>
      <c r="AA19" s="123"/>
      <c r="AB19" s="123"/>
      <c r="AC19" s="16" t="s">
        <v>8</v>
      </c>
      <c r="AD19" s="98"/>
      <c r="AE19" s="99"/>
      <c r="AF19" s="99"/>
      <c r="AG19" s="99"/>
      <c r="AH19" s="100"/>
    </row>
    <row r="20" spans="1:34" s="9" customFormat="1" ht="18" customHeight="1" x14ac:dyDescent="0.2">
      <c r="B20" s="111"/>
      <c r="C20" s="112"/>
      <c r="D20" s="113"/>
      <c r="E20" s="114"/>
      <c r="F20" s="114"/>
      <c r="G20" s="114"/>
      <c r="H20" s="114"/>
      <c r="I20" s="115"/>
      <c r="J20" s="116"/>
      <c r="K20" s="117"/>
      <c r="L20" s="14" t="s">
        <v>6</v>
      </c>
      <c r="M20" s="98"/>
      <c r="N20" s="99"/>
      <c r="O20" s="15" t="s">
        <v>31</v>
      </c>
      <c r="P20" s="118"/>
      <c r="Q20" s="119"/>
      <c r="R20" s="15" t="s">
        <v>7</v>
      </c>
      <c r="S20" s="120"/>
      <c r="T20" s="121"/>
      <c r="U20" s="121"/>
      <c r="V20" s="121"/>
      <c r="W20" s="16" t="s">
        <v>8</v>
      </c>
      <c r="X20" s="122"/>
      <c r="Y20" s="123"/>
      <c r="Z20" s="123"/>
      <c r="AA20" s="123"/>
      <c r="AB20" s="123"/>
      <c r="AC20" s="16" t="s">
        <v>8</v>
      </c>
      <c r="AD20" s="98"/>
      <c r="AE20" s="99"/>
      <c r="AF20" s="99"/>
      <c r="AG20" s="99"/>
      <c r="AH20" s="100"/>
    </row>
    <row r="21" spans="1:34" s="9" customFormat="1" ht="18" customHeight="1" x14ac:dyDescent="0.2">
      <c r="B21" s="111" t="s">
        <v>32</v>
      </c>
      <c r="C21" s="112"/>
      <c r="D21" s="113"/>
      <c r="E21" s="114"/>
      <c r="F21" s="114"/>
      <c r="G21" s="114"/>
      <c r="H21" s="114"/>
      <c r="I21" s="115"/>
      <c r="J21" s="116"/>
      <c r="K21" s="117"/>
      <c r="L21" s="14" t="s">
        <v>6</v>
      </c>
      <c r="M21" s="98"/>
      <c r="N21" s="99"/>
      <c r="O21" s="15" t="s">
        <v>31</v>
      </c>
      <c r="P21" s="118"/>
      <c r="Q21" s="119"/>
      <c r="R21" s="15" t="s">
        <v>7</v>
      </c>
      <c r="S21" s="122"/>
      <c r="T21" s="123"/>
      <c r="U21" s="123"/>
      <c r="V21" s="123"/>
      <c r="W21" s="16" t="s">
        <v>8</v>
      </c>
      <c r="X21" s="122"/>
      <c r="Y21" s="123"/>
      <c r="Z21" s="123"/>
      <c r="AA21" s="123"/>
      <c r="AB21" s="123"/>
      <c r="AC21" s="16" t="s">
        <v>8</v>
      </c>
      <c r="AD21" s="98"/>
      <c r="AE21" s="99"/>
      <c r="AF21" s="99"/>
      <c r="AG21" s="99"/>
      <c r="AH21" s="100"/>
    </row>
    <row r="22" spans="1:34" s="9" customFormat="1" ht="18" customHeight="1" x14ac:dyDescent="0.2">
      <c r="B22" s="111" t="s">
        <v>39</v>
      </c>
      <c r="C22" s="112"/>
      <c r="D22" s="143" t="s">
        <v>66</v>
      </c>
      <c r="E22" s="144"/>
      <c r="F22" s="144"/>
      <c r="G22" s="144"/>
      <c r="H22" s="144"/>
      <c r="I22" s="145"/>
      <c r="J22" s="116">
        <v>1</v>
      </c>
      <c r="K22" s="117"/>
      <c r="L22" s="14" t="s">
        <v>6</v>
      </c>
      <c r="M22" s="98">
        <v>12</v>
      </c>
      <c r="N22" s="99"/>
      <c r="O22" s="15" t="s">
        <v>33</v>
      </c>
      <c r="P22" s="118">
        <v>8</v>
      </c>
      <c r="Q22" s="119"/>
      <c r="R22" s="15" t="s">
        <v>7</v>
      </c>
      <c r="S22" s="122">
        <v>446302</v>
      </c>
      <c r="T22" s="123"/>
      <c r="U22" s="123"/>
      <c r="V22" s="123"/>
      <c r="W22" s="16" t="s">
        <v>8</v>
      </c>
      <c r="X22" s="122">
        <f>S22*M22</f>
        <v>5355624</v>
      </c>
      <c r="Y22" s="123"/>
      <c r="Z22" s="123"/>
      <c r="AA22" s="123"/>
      <c r="AB22" s="123"/>
      <c r="AC22" s="16" t="s">
        <v>8</v>
      </c>
      <c r="AD22" s="98"/>
      <c r="AE22" s="99"/>
      <c r="AF22" s="99"/>
      <c r="AG22" s="99"/>
      <c r="AH22" s="100"/>
    </row>
    <row r="23" spans="1:34" s="9" customFormat="1" ht="18" customHeight="1" thickBot="1" x14ac:dyDescent="0.25">
      <c r="B23" s="137" t="s">
        <v>40</v>
      </c>
      <c r="C23" s="138"/>
      <c r="D23" s="113" t="s">
        <v>50</v>
      </c>
      <c r="E23" s="114"/>
      <c r="F23" s="114"/>
      <c r="G23" s="114"/>
      <c r="H23" s="114"/>
      <c r="I23" s="115"/>
      <c r="J23" s="116">
        <v>1</v>
      </c>
      <c r="K23" s="117"/>
      <c r="L23" s="17" t="s">
        <v>6</v>
      </c>
      <c r="M23" s="139">
        <v>96</v>
      </c>
      <c r="N23" s="140"/>
      <c r="O23" s="31" t="s">
        <v>34</v>
      </c>
      <c r="P23" s="118">
        <v>8</v>
      </c>
      <c r="Q23" s="119"/>
      <c r="R23" s="18" t="s">
        <v>7</v>
      </c>
      <c r="S23" s="141">
        <v>12500</v>
      </c>
      <c r="T23" s="142"/>
      <c r="U23" s="142"/>
      <c r="V23" s="142"/>
      <c r="W23" s="28" t="s">
        <v>8</v>
      </c>
      <c r="X23" s="141">
        <f>S23*M23</f>
        <v>1200000</v>
      </c>
      <c r="Y23" s="142"/>
      <c r="Z23" s="142"/>
      <c r="AA23" s="142"/>
      <c r="AB23" s="142"/>
      <c r="AC23" s="28" t="s">
        <v>8</v>
      </c>
      <c r="AD23" s="139" t="s">
        <v>41</v>
      </c>
      <c r="AE23" s="140"/>
      <c r="AF23" s="140"/>
      <c r="AG23" s="140"/>
      <c r="AH23" s="146"/>
    </row>
    <row r="24" spans="1:34" s="9" customFormat="1" ht="18" customHeight="1" thickTop="1" thickBot="1" x14ac:dyDescent="0.25">
      <c r="B24" s="19"/>
      <c r="C24" s="20"/>
      <c r="D24" s="78" t="s">
        <v>9</v>
      </c>
      <c r="E24" s="79"/>
      <c r="F24" s="79"/>
      <c r="G24" s="79"/>
      <c r="H24" s="79"/>
      <c r="I24" s="80"/>
      <c r="J24" s="147"/>
      <c r="K24" s="148"/>
      <c r="L24" s="21" t="s">
        <v>6</v>
      </c>
      <c r="M24" s="83"/>
      <c r="N24" s="79"/>
      <c r="O24" s="22"/>
      <c r="P24" s="149"/>
      <c r="Q24" s="150"/>
      <c r="R24" s="21"/>
      <c r="S24" s="151"/>
      <c r="T24" s="152"/>
      <c r="U24" s="152"/>
      <c r="V24" s="152"/>
      <c r="W24" s="23" t="s">
        <v>8</v>
      </c>
      <c r="X24" s="151"/>
      <c r="Y24" s="152"/>
      <c r="Z24" s="152"/>
      <c r="AA24" s="152"/>
      <c r="AB24" s="152"/>
      <c r="AC24" s="23" t="s">
        <v>8</v>
      </c>
      <c r="AD24" s="101"/>
      <c r="AE24" s="102"/>
      <c r="AF24" s="102"/>
      <c r="AG24" s="102"/>
      <c r="AH24" s="103"/>
    </row>
    <row r="25" spans="1:34" s="9" customFormat="1" ht="18" customHeight="1" x14ac:dyDescent="0.2"/>
    <row r="26" spans="1:34" s="9" customFormat="1" ht="18" customHeight="1" thickBot="1" x14ac:dyDescent="0.25">
      <c r="A26" s="9" t="s">
        <v>42</v>
      </c>
    </row>
    <row r="27" spans="1:34" s="9" customFormat="1" ht="18" customHeight="1" thickBot="1" x14ac:dyDescent="0.25">
      <c r="B27" s="85" t="s">
        <v>10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  <c r="O27" s="88" t="s">
        <v>11</v>
      </c>
      <c r="P27" s="86"/>
      <c r="Q27" s="86"/>
      <c r="R27" s="86"/>
      <c r="S27" s="86"/>
      <c r="T27" s="86"/>
      <c r="U27" s="87"/>
      <c r="V27" s="88" t="s">
        <v>5</v>
      </c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105"/>
    </row>
    <row r="28" spans="1:34" s="9" customFormat="1" ht="18" customHeight="1" thickTop="1" x14ac:dyDescent="0.2"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73"/>
      <c r="P28" s="74"/>
      <c r="Q28" s="74"/>
      <c r="R28" s="74"/>
      <c r="S28" s="74"/>
      <c r="T28" s="74"/>
      <c r="U28" s="14" t="s">
        <v>8</v>
      </c>
      <c r="V28" s="153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5"/>
    </row>
    <row r="29" spans="1:34" s="9" customFormat="1" ht="18" customHeight="1" x14ac:dyDescent="0.2"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73"/>
      <c r="P29" s="74"/>
      <c r="Q29" s="74"/>
      <c r="R29" s="74"/>
      <c r="S29" s="74"/>
      <c r="T29" s="74"/>
      <c r="U29" s="14" t="s">
        <v>8</v>
      </c>
      <c r="V29" s="98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100"/>
    </row>
    <row r="30" spans="1:34" s="9" customFormat="1" ht="18" customHeight="1" thickBot="1" x14ac:dyDescent="0.25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  <c r="O30" s="73"/>
      <c r="P30" s="74"/>
      <c r="Q30" s="74"/>
      <c r="R30" s="74"/>
      <c r="S30" s="74"/>
      <c r="T30" s="74"/>
      <c r="U30" s="14" t="s">
        <v>8</v>
      </c>
      <c r="V30" s="139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6"/>
    </row>
    <row r="31" spans="1:34" s="9" customFormat="1" ht="18" customHeight="1" thickTop="1" thickBot="1" x14ac:dyDescent="0.25">
      <c r="B31" s="78" t="s">
        <v>29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2"/>
      <c r="R31" s="82"/>
      <c r="S31" s="82"/>
      <c r="T31" s="82"/>
      <c r="U31" s="21" t="s">
        <v>8</v>
      </c>
      <c r="V31" s="101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3"/>
    </row>
    <row r="32" spans="1:34" s="9" customFormat="1" ht="18" customHeight="1" x14ac:dyDescent="0.2"/>
    <row r="33" spans="1:34" s="9" customFormat="1" ht="18" customHeight="1" thickBot="1" x14ac:dyDescent="0.25">
      <c r="A33" s="9" t="s">
        <v>43</v>
      </c>
    </row>
    <row r="34" spans="1:34" s="9" customFormat="1" ht="18" customHeight="1" thickBot="1" x14ac:dyDescent="0.25">
      <c r="B34" s="85" t="s">
        <v>10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7"/>
      <c r="O34" s="88" t="s">
        <v>11</v>
      </c>
      <c r="P34" s="86"/>
      <c r="Q34" s="86"/>
      <c r="R34" s="86"/>
      <c r="S34" s="86"/>
      <c r="T34" s="86"/>
      <c r="U34" s="87"/>
      <c r="V34" s="89" t="s">
        <v>5</v>
      </c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1"/>
    </row>
    <row r="35" spans="1:34" s="9" customFormat="1" ht="18" customHeight="1" thickTop="1" x14ac:dyDescent="0.2"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73"/>
      <c r="P35" s="74"/>
      <c r="Q35" s="74"/>
      <c r="R35" s="74"/>
      <c r="S35" s="74"/>
      <c r="T35" s="74"/>
      <c r="U35" s="14" t="s">
        <v>8</v>
      </c>
      <c r="V35" s="95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7"/>
    </row>
    <row r="36" spans="1:34" s="9" customFormat="1" ht="18" customHeight="1" x14ac:dyDescent="0.2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  <c r="O36" s="73"/>
      <c r="P36" s="74"/>
      <c r="Q36" s="74"/>
      <c r="R36" s="74"/>
      <c r="S36" s="74"/>
      <c r="T36" s="74"/>
      <c r="U36" s="14" t="s">
        <v>8</v>
      </c>
      <c r="V36" s="98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100"/>
    </row>
    <row r="37" spans="1:34" s="9" customFormat="1" ht="18" customHeight="1" thickBot="1" x14ac:dyDescent="0.25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73"/>
      <c r="P37" s="74"/>
      <c r="Q37" s="74"/>
      <c r="R37" s="74"/>
      <c r="S37" s="74"/>
      <c r="T37" s="74"/>
      <c r="U37" s="14" t="s">
        <v>8</v>
      </c>
      <c r="V37" s="75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7"/>
    </row>
    <row r="38" spans="1:34" s="9" customFormat="1" ht="18" customHeight="1" thickTop="1" thickBot="1" x14ac:dyDescent="0.25">
      <c r="B38" s="78" t="s">
        <v>29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81"/>
      <c r="P38" s="82"/>
      <c r="Q38" s="82"/>
      <c r="R38" s="82"/>
      <c r="S38" s="82"/>
      <c r="T38" s="82"/>
      <c r="U38" s="21" t="s">
        <v>8</v>
      </c>
      <c r="V38" s="83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84"/>
    </row>
    <row r="39" spans="1:34" s="9" customFormat="1" ht="18" customHeight="1" x14ac:dyDescent="0.2"/>
    <row r="40" spans="1:34" s="9" customFormat="1" ht="18" customHeight="1" thickBot="1" x14ac:dyDescent="0.25">
      <c r="A40" s="9" t="s">
        <v>44</v>
      </c>
    </row>
    <row r="41" spans="1:34" s="9" customFormat="1" ht="18" customHeight="1" thickBot="1" x14ac:dyDescent="0.25">
      <c r="B41" s="85" t="s">
        <v>10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7"/>
      <c r="O41" s="88" t="s">
        <v>11</v>
      </c>
      <c r="P41" s="86"/>
      <c r="Q41" s="86"/>
      <c r="R41" s="86"/>
      <c r="S41" s="86"/>
      <c r="T41" s="86"/>
      <c r="U41" s="87"/>
      <c r="V41" s="89" t="s">
        <v>5</v>
      </c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1"/>
    </row>
    <row r="42" spans="1:34" s="9" customFormat="1" ht="18" customHeight="1" thickTop="1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73"/>
      <c r="P42" s="74"/>
      <c r="Q42" s="74"/>
      <c r="R42" s="74"/>
      <c r="S42" s="74"/>
      <c r="T42" s="74"/>
      <c r="U42" s="14" t="s">
        <v>8</v>
      </c>
      <c r="V42" s="95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7"/>
    </row>
    <row r="43" spans="1:34" s="9" customFormat="1" ht="18" customHeight="1" x14ac:dyDescent="0.2"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2"/>
      <c r="O43" s="73"/>
      <c r="P43" s="74"/>
      <c r="Q43" s="74"/>
      <c r="R43" s="74"/>
      <c r="S43" s="74"/>
      <c r="T43" s="74"/>
      <c r="U43" s="14" t="s">
        <v>8</v>
      </c>
      <c r="V43" s="98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100"/>
    </row>
    <row r="44" spans="1:34" s="9" customFormat="1" ht="18" customHeight="1" thickBot="1" x14ac:dyDescent="0.25"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2"/>
      <c r="O44" s="73"/>
      <c r="P44" s="74"/>
      <c r="Q44" s="74"/>
      <c r="R44" s="74"/>
      <c r="S44" s="74"/>
      <c r="T44" s="74"/>
      <c r="U44" s="14" t="s">
        <v>8</v>
      </c>
      <c r="V44" s="75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7"/>
    </row>
    <row r="45" spans="1:34" s="9" customFormat="1" ht="18" customHeight="1" thickTop="1" thickBot="1" x14ac:dyDescent="0.25">
      <c r="B45" s="78" t="s">
        <v>29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0"/>
      <c r="O45" s="81"/>
      <c r="P45" s="82"/>
      <c r="Q45" s="82"/>
      <c r="R45" s="82"/>
      <c r="S45" s="82"/>
      <c r="T45" s="82"/>
      <c r="U45" s="21" t="s">
        <v>8</v>
      </c>
      <c r="V45" s="83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84"/>
    </row>
    <row r="46" spans="1:34" s="9" customFormat="1" ht="18" customHeight="1" x14ac:dyDescent="0.2">
      <c r="U46" s="156"/>
      <c r="V46" s="156"/>
      <c r="W46" s="156"/>
      <c r="X46" s="156"/>
      <c r="Y46" s="156"/>
      <c r="Z46" s="156"/>
      <c r="AA46" s="156"/>
      <c r="AB46" s="156"/>
      <c r="AC46" s="156"/>
    </row>
    <row r="47" spans="1:34" s="9" customFormat="1" ht="18" customHeight="1" thickBot="1" x14ac:dyDescent="0.25">
      <c r="A47" s="9" t="s">
        <v>45</v>
      </c>
    </row>
    <row r="48" spans="1:34" s="9" customFormat="1" ht="18" customHeight="1" thickBot="1" x14ac:dyDescent="0.25">
      <c r="B48" s="85" t="s">
        <v>10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  <c r="O48" s="88" t="s">
        <v>11</v>
      </c>
      <c r="P48" s="86"/>
      <c r="Q48" s="86"/>
      <c r="R48" s="86"/>
      <c r="S48" s="86"/>
      <c r="T48" s="86"/>
      <c r="U48" s="87"/>
      <c r="V48" s="88" t="s">
        <v>5</v>
      </c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105"/>
    </row>
    <row r="49" spans="1:34" s="9" customFormat="1" ht="18" customHeight="1" thickTop="1" x14ac:dyDescent="0.2"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  <c r="O49" s="73"/>
      <c r="P49" s="74"/>
      <c r="Q49" s="74"/>
      <c r="R49" s="74"/>
      <c r="S49" s="74"/>
      <c r="T49" s="74"/>
      <c r="U49" s="14" t="s">
        <v>8</v>
      </c>
      <c r="V49" s="153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5"/>
    </row>
    <row r="50" spans="1:34" s="9" customFormat="1" ht="18" customHeight="1" x14ac:dyDescent="0.2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2"/>
      <c r="O50" s="73"/>
      <c r="P50" s="74"/>
      <c r="Q50" s="74"/>
      <c r="R50" s="74"/>
      <c r="S50" s="74"/>
      <c r="T50" s="74"/>
      <c r="U50" s="14" t="s">
        <v>8</v>
      </c>
      <c r="V50" s="98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100"/>
    </row>
    <row r="51" spans="1:34" s="9" customFormat="1" ht="18" customHeight="1" thickBot="1" x14ac:dyDescent="0.25"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73"/>
      <c r="P51" s="74"/>
      <c r="Q51" s="74"/>
      <c r="R51" s="74"/>
      <c r="S51" s="74"/>
      <c r="T51" s="74"/>
      <c r="U51" s="14" t="s">
        <v>8</v>
      </c>
      <c r="V51" s="75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7"/>
    </row>
    <row r="52" spans="1:34" s="9" customFormat="1" ht="18" customHeight="1" thickTop="1" thickBot="1" x14ac:dyDescent="0.25">
      <c r="B52" s="78" t="s">
        <v>29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O52" s="81"/>
      <c r="P52" s="82"/>
      <c r="Q52" s="82"/>
      <c r="R52" s="82"/>
      <c r="S52" s="82"/>
      <c r="T52" s="82"/>
      <c r="U52" s="21" t="s">
        <v>8</v>
      </c>
      <c r="V52" s="83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84"/>
    </row>
    <row r="53" spans="1:34" s="9" customFormat="1" ht="18" customHeight="1" x14ac:dyDescent="0.2">
      <c r="B53" s="24"/>
      <c r="C53" s="24"/>
      <c r="D53" s="24"/>
      <c r="E53" s="24"/>
      <c r="F53" s="24"/>
      <c r="G53" s="24"/>
      <c r="H53" s="24"/>
      <c r="L53" s="25"/>
      <c r="M53" s="25"/>
      <c r="N53" s="25"/>
      <c r="O53" s="25"/>
      <c r="P53" s="25"/>
      <c r="Q53" s="25"/>
      <c r="R53" s="24"/>
      <c r="U53" s="24"/>
      <c r="V53" s="24"/>
      <c r="W53" s="24"/>
      <c r="X53" s="24"/>
      <c r="Y53" s="24"/>
      <c r="AB53" s="26"/>
      <c r="AC53" s="26"/>
      <c r="AD53" s="26"/>
      <c r="AE53" s="26"/>
      <c r="AF53" s="26"/>
      <c r="AG53" s="24"/>
    </row>
    <row r="54" spans="1:34" s="9" customFormat="1" ht="18" customHeight="1" thickBot="1" x14ac:dyDescent="0.25">
      <c r="A54" s="9" t="s">
        <v>46</v>
      </c>
      <c r="U54" s="24"/>
      <c r="V54" s="24"/>
      <c r="W54" s="24"/>
      <c r="X54" s="24"/>
      <c r="Y54" s="24"/>
      <c r="AB54" s="26"/>
      <c r="AC54" s="26"/>
      <c r="AD54" s="26"/>
      <c r="AE54" s="26"/>
      <c r="AF54" s="26"/>
      <c r="AG54" s="24"/>
    </row>
    <row r="55" spans="1:34" s="9" customFormat="1" ht="18" customHeight="1" thickBot="1" x14ac:dyDescent="0.25">
      <c r="B55" s="85" t="s">
        <v>10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7"/>
      <c r="O55" s="88" t="s">
        <v>11</v>
      </c>
      <c r="P55" s="86"/>
      <c r="Q55" s="86"/>
      <c r="R55" s="86"/>
      <c r="S55" s="86"/>
      <c r="T55" s="86"/>
      <c r="U55" s="87"/>
      <c r="V55" s="89" t="s">
        <v>5</v>
      </c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1"/>
    </row>
    <row r="56" spans="1:34" s="9" customFormat="1" ht="18" customHeight="1" thickTop="1" x14ac:dyDescent="0.2"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  <c r="O56" s="73"/>
      <c r="P56" s="74"/>
      <c r="Q56" s="74"/>
      <c r="R56" s="74"/>
      <c r="S56" s="74"/>
      <c r="T56" s="74"/>
      <c r="U56" s="14" t="s">
        <v>8</v>
      </c>
      <c r="V56" s="95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7"/>
    </row>
    <row r="57" spans="1:34" s="9" customFormat="1" ht="18" customHeight="1" x14ac:dyDescent="0.2"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  <c r="O57" s="73"/>
      <c r="P57" s="74"/>
      <c r="Q57" s="74"/>
      <c r="R57" s="74"/>
      <c r="S57" s="74"/>
      <c r="T57" s="74"/>
      <c r="U57" s="14" t="s">
        <v>8</v>
      </c>
      <c r="V57" s="98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100"/>
    </row>
    <row r="58" spans="1:34" s="9" customFormat="1" ht="18" customHeight="1" thickBot="1" x14ac:dyDescent="0.25"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2"/>
      <c r="O58" s="73"/>
      <c r="P58" s="74"/>
      <c r="Q58" s="74"/>
      <c r="R58" s="74"/>
      <c r="S58" s="74"/>
      <c r="T58" s="74"/>
      <c r="U58" s="14" t="s">
        <v>8</v>
      </c>
      <c r="V58" s="75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7"/>
    </row>
    <row r="59" spans="1:34" s="9" customFormat="1" ht="18" customHeight="1" thickTop="1" thickBot="1" x14ac:dyDescent="0.25">
      <c r="B59" s="78" t="s">
        <v>29</v>
      </c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  <c r="O59" s="81"/>
      <c r="P59" s="82"/>
      <c r="Q59" s="82"/>
      <c r="R59" s="82"/>
      <c r="S59" s="82"/>
      <c r="T59" s="82"/>
      <c r="U59" s="21" t="s">
        <v>8</v>
      </c>
      <c r="V59" s="83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84"/>
    </row>
    <row r="60" spans="1:34" s="9" customFormat="1" ht="18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6"/>
      <c r="P60" s="26"/>
      <c r="Q60" s="26"/>
      <c r="R60" s="26"/>
      <c r="S60" s="26"/>
      <c r="T60" s="26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</row>
    <row r="61" spans="1:34" s="9" customFormat="1" ht="18" customHeight="1" thickBot="1" x14ac:dyDescent="0.25">
      <c r="A61" s="9" t="s">
        <v>47</v>
      </c>
      <c r="U61" s="24"/>
      <c r="V61" s="24"/>
      <c r="W61" s="24"/>
      <c r="X61" s="24"/>
      <c r="Y61" s="24"/>
      <c r="AB61" s="26"/>
      <c r="AC61" s="26"/>
      <c r="AD61" s="26"/>
      <c r="AE61" s="26"/>
      <c r="AF61" s="26"/>
      <c r="AG61" s="24"/>
    </row>
    <row r="62" spans="1:34" s="9" customFormat="1" ht="18" customHeight="1" thickBot="1" x14ac:dyDescent="0.25">
      <c r="B62" s="85" t="s">
        <v>10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7"/>
      <c r="O62" s="88" t="s">
        <v>11</v>
      </c>
      <c r="P62" s="86"/>
      <c r="Q62" s="86"/>
      <c r="R62" s="86"/>
      <c r="S62" s="86"/>
      <c r="T62" s="86"/>
      <c r="U62" s="87"/>
      <c r="V62" s="89" t="s">
        <v>5</v>
      </c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1"/>
    </row>
    <row r="63" spans="1:34" s="9" customFormat="1" ht="18" customHeight="1" thickTop="1" x14ac:dyDescent="0.2">
      <c r="B63" s="92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  <c r="O63" s="73"/>
      <c r="P63" s="74"/>
      <c r="Q63" s="74"/>
      <c r="R63" s="74"/>
      <c r="S63" s="74"/>
      <c r="T63" s="74"/>
      <c r="U63" s="14" t="s">
        <v>8</v>
      </c>
      <c r="V63" s="95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7"/>
    </row>
    <row r="64" spans="1:34" s="9" customFormat="1" ht="18" customHeight="1" x14ac:dyDescent="0.2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  <c r="O64" s="73"/>
      <c r="P64" s="74"/>
      <c r="Q64" s="74"/>
      <c r="R64" s="74"/>
      <c r="S64" s="74"/>
      <c r="T64" s="74"/>
      <c r="U64" s="14" t="s">
        <v>8</v>
      </c>
      <c r="V64" s="98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100"/>
    </row>
    <row r="65" spans="1:34" s="9" customFormat="1" ht="18" customHeight="1" thickBot="1" x14ac:dyDescent="0.25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2"/>
      <c r="O65" s="73"/>
      <c r="P65" s="74"/>
      <c r="Q65" s="74"/>
      <c r="R65" s="74"/>
      <c r="S65" s="74"/>
      <c r="T65" s="74"/>
      <c r="U65" s="14" t="s">
        <v>8</v>
      </c>
      <c r="V65" s="75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7"/>
    </row>
    <row r="66" spans="1:34" s="9" customFormat="1" ht="18" customHeight="1" thickTop="1" thickBot="1" x14ac:dyDescent="0.25">
      <c r="B66" s="78" t="s">
        <v>29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  <c r="O66" s="81"/>
      <c r="P66" s="82"/>
      <c r="Q66" s="82"/>
      <c r="R66" s="82"/>
      <c r="S66" s="82"/>
      <c r="T66" s="82"/>
      <c r="U66" s="21" t="s">
        <v>8</v>
      </c>
      <c r="V66" s="83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84"/>
    </row>
    <row r="67" spans="1:34" s="9" customFormat="1" ht="18" customHeight="1" x14ac:dyDescent="0.2">
      <c r="B67" s="24"/>
      <c r="C67" s="24"/>
      <c r="D67" s="24"/>
      <c r="E67" s="24"/>
      <c r="F67" s="24"/>
      <c r="G67" s="24"/>
      <c r="H67" s="24"/>
      <c r="L67" s="25"/>
      <c r="M67" s="25"/>
      <c r="N67" s="25"/>
      <c r="O67" s="25"/>
      <c r="P67" s="25"/>
      <c r="Q67" s="25"/>
      <c r="R67" s="24"/>
    </row>
    <row r="68" spans="1:34" s="9" customFormat="1" ht="18" customHeight="1" thickBot="1" x14ac:dyDescent="0.25">
      <c r="A68" s="9" t="s">
        <v>48</v>
      </c>
    </row>
    <row r="69" spans="1:34" s="9" customFormat="1" ht="18" customHeight="1" thickBot="1" x14ac:dyDescent="0.25">
      <c r="B69" s="85" t="s">
        <v>10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7"/>
      <c r="O69" s="88" t="s">
        <v>11</v>
      </c>
      <c r="P69" s="86"/>
      <c r="Q69" s="86"/>
      <c r="R69" s="86"/>
      <c r="S69" s="86"/>
      <c r="T69" s="86"/>
      <c r="U69" s="87"/>
      <c r="V69" s="89" t="s">
        <v>5</v>
      </c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1"/>
    </row>
    <row r="70" spans="1:34" s="9" customFormat="1" ht="18" customHeight="1" thickTop="1" x14ac:dyDescent="0.2">
      <c r="B70" s="92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4"/>
      <c r="O70" s="73"/>
      <c r="P70" s="74"/>
      <c r="Q70" s="74"/>
      <c r="R70" s="74"/>
      <c r="S70" s="74"/>
      <c r="T70" s="74"/>
      <c r="U70" s="14" t="s">
        <v>8</v>
      </c>
      <c r="V70" s="95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7"/>
    </row>
    <row r="71" spans="1:34" s="9" customFormat="1" ht="18" customHeight="1" x14ac:dyDescent="0.2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2"/>
      <c r="O71" s="73"/>
      <c r="P71" s="74"/>
      <c r="Q71" s="74"/>
      <c r="R71" s="74"/>
      <c r="S71" s="74"/>
      <c r="T71" s="74"/>
      <c r="U71" s="14" t="s">
        <v>8</v>
      </c>
      <c r="V71" s="98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100"/>
    </row>
    <row r="72" spans="1:34" s="9" customFormat="1" ht="18" customHeight="1" x14ac:dyDescent="0.2">
      <c r="B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2"/>
      <c r="O72" s="73"/>
      <c r="P72" s="74"/>
      <c r="Q72" s="74"/>
      <c r="R72" s="74"/>
      <c r="S72" s="74"/>
      <c r="T72" s="74"/>
      <c r="U72" s="14" t="s">
        <v>8</v>
      </c>
      <c r="V72" s="98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100"/>
    </row>
    <row r="73" spans="1:34" s="9" customFormat="1" ht="18" customHeight="1" x14ac:dyDescent="0.2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2"/>
      <c r="O73" s="73"/>
      <c r="P73" s="74"/>
      <c r="Q73" s="74"/>
      <c r="R73" s="74"/>
      <c r="S73" s="74"/>
      <c r="T73" s="74"/>
      <c r="U73" s="14" t="s">
        <v>8</v>
      </c>
      <c r="V73" s="98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100"/>
    </row>
    <row r="74" spans="1:34" s="9" customFormat="1" ht="18" customHeight="1" x14ac:dyDescent="0.2">
      <c r="B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2"/>
      <c r="O74" s="73"/>
      <c r="P74" s="74"/>
      <c r="Q74" s="74"/>
      <c r="R74" s="74"/>
      <c r="S74" s="74"/>
      <c r="T74" s="74"/>
      <c r="U74" s="14" t="s">
        <v>8</v>
      </c>
      <c r="V74" s="98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100"/>
    </row>
    <row r="75" spans="1:34" s="9" customFormat="1" ht="18" customHeight="1" x14ac:dyDescent="0.2"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2"/>
      <c r="O75" s="73"/>
      <c r="P75" s="74"/>
      <c r="Q75" s="74"/>
      <c r="R75" s="74"/>
      <c r="S75" s="74"/>
      <c r="T75" s="74"/>
      <c r="U75" s="14" t="s">
        <v>8</v>
      </c>
      <c r="V75" s="98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100"/>
    </row>
    <row r="76" spans="1:34" s="9" customFormat="1" ht="18" customHeight="1" x14ac:dyDescent="0.2">
      <c r="B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2"/>
      <c r="O76" s="73"/>
      <c r="P76" s="74"/>
      <c r="Q76" s="74"/>
      <c r="R76" s="74"/>
      <c r="S76" s="74"/>
      <c r="T76" s="74"/>
      <c r="U76" s="14" t="s">
        <v>8</v>
      </c>
      <c r="V76" s="98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100"/>
    </row>
    <row r="77" spans="1:34" s="9" customFormat="1" ht="18" customHeight="1" thickBot="1" x14ac:dyDescent="0.25"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4"/>
      <c r="O77" s="165"/>
      <c r="P77" s="166"/>
      <c r="Q77" s="166"/>
      <c r="R77" s="166"/>
      <c r="S77" s="166"/>
      <c r="T77" s="166"/>
      <c r="U77" s="17" t="s">
        <v>8</v>
      </c>
      <c r="V77" s="139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6"/>
    </row>
    <row r="78" spans="1:34" s="9" customFormat="1" ht="18" customHeight="1" thickTop="1" thickBot="1" x14ac:dyDescent="0.25">
      <c r="B78" s="78" t="s">
        <v>29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80"/>
      <c r="O78" s="81"/>
      <c r="P78" s="82"/>
      <c r="Q78" s="82"/>
      <c r="R78" s="82"/>
      <c r="S78" s="82"/>
      <c r="T78" s="82"/>
      <c r="U78" s="21" t="s">
        <v>8</v>
      </c>
      <c r="V78" s="101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3"/>
    </row>
    <row r="79" spans="1:34" s="9" customFormat="1" ht="18" customHeight="1" x14ac:dyDescent="0.2">
      <c r="A79" s="1"/>
    </row>
    <row r="80" spans="1:34" s="9" customFormat="1" ht="18" customHeight="1" thickBot="1" x14ac:dyDescent="0.25">
      <c r="A80" s="9" t="s">
        <v>69</v>
      </c>
    </row>
    <row r="81" spans="2:23" s="9" customFormat="1" ht="18" customHeight="1" thickBot="1" x14ac:dyDescent="0.25">
      <c r="B81" s="167"/>
      <c r="C81" s="168"/>
      <c r="D81" s="168"/>
      <c r="E81" s="168"/>
      <c r="F81" s="168"/>
      <c r="G81" s="168"/>
      <c r="H81" s="168"/>
      <c r="I81" s="168"/>
      <c r="J81" s="169"/>
      <c r="K81" s="88" t="s">
        <v>12</v>
      </c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105"/>
    </row>
    <row r="82" spans="2:23" s="9" customFormat="1" ht="18" customHeight="1" thickTop="1" thickBot="1" x14ac:dyDescent="0.25">
      <c r="B82" s="157" t="s">
        <v>49</v>
      </c>
      <c r="C82" s="158"/>
      <c r="D82" s="158"/>
      <c r="E82" s="158"/>
      <c r="F82" s="158"/>
      <c r="G82" s="158"/>
      <c r="H82" s="158"/>
      <c r="I82" s="158"/>
      <c r="J82" s="159"/>
      <c r="K82" s="160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27" t="s">
        <v>8</v>
      </c>
    </row>
    <row r="83" spans="2:23" s="9" customFormat="1" ht="18" customHeight="1" x14ac:dyDescent="0.2"/>
    <row r="84" spans="2:23" s="9" customFormat="1" x14ac:dyDescent="0.2"/>
    <row r="85" spans="2:23" s="9" customFormat="1" x14ac:dyDescent="0.2"/>
    <row r="86" spans="2:23" s="9" customFormat="1" x14ac:dyDescent="0.2"/>
    <row r="87" spans="2:23" s="9" customFormat="1" x14ac:dyDescent="0.2"/>
    <row r="88" spans="2:23" s="9" customFormat="1" x14ac:dyDescent="0.2"/>
    <row r="89" spans="2:23" s="9" customFormat="1" x14ac:dyDescent="0.2"/>
  </sheetData>
  <mergeCells count="245">
    <mergeCell ref="O73:T73"/>
    <mergeCell ref="V73:AH73"/>
    <mergeCell ref="B74:N74"/>
    <mergeCell ref="O74:T74"/>
    <mergeCell ref="V74:AH74"/>
    <mergeCell ref="B69:N69"/>
    <mergeCell ref="O69:U69"/>
    <mergeCell ref="V69:AH69"/>
    <mergeCell ref="B72:N72"/>
    <mergeCell ref="O72:T72"/>
    <mergeCell ref="V72:AH72"/>
    <mergeCell ref="B70:N70"/>
    <mergeCell ref="O70:T70"/>
    <mergeCell ref="V70:AH70"/>
    <mergeCell ref="B71:N71"/>
    <mergeCell ref="O71:T71"/>
    <mergeCell ref="V71:AH71"/>
    <mergeCell ref="B52:N52"/>
    <mergeCell ref="O52:T52"/>
    <mergeCell ref="V52:AH52"/>
    <mergeCell ref="B55:N55"/>
    <mergeCell ref="O55:U55"/>
    <mergeCell ref="V55:AH55"/>
    <mergeCell ref="B56:N56"/>
    <mergeCell ref="B82:J82"/>
    <mergeCell ref="K82:V82"/>
    <mergeCell ref="B77:N77"/>
    <mergeCell ref="O77:T77"/>
    <mergeCell ref="V77:AH77"/>
    <mergeCell ref="B78:N78"/>
    <mergeCell ref="O78:T78"/>
    <mergeCell ref="V78:AH78"/>
    <mergeCell ref="B76:N76"/>
    <mergeCell ref="O76:T76"/>
    <mergeCell ref="V76:AH76"/>
    <mergeCell ref="B81:J81"/>
    <mergeCell ref="K81:W81"/>
    <mergeCell ref="B75:N75"/>
    <mergeCell ref="O75:T75"/>
    <mergeCell ref="V75:AH75"/>
    <mergeCell ref="B73:N73"/>
    <mergeCell ref="B49:N49"/>
    <mergeCell ref="O49:T49"/>
    <mergeCell ref="V49:AH49"/>
    <mergeCell ref="B51:N51"/>
    <mergeCell ref="O51:T51"/>
    <mergeCell ref="V51:AH51"/>
    <mergeCell ref="B50:N50"/>
    <mergeCell ref="O50:T50"/>
    <mergeCell ref="V50:AH50"/>
    <mergeCell ref="U46:AC46"/>
    <mergeCell ref="B45:N45"/>
    <mergeCell ref="O45:T45"/>
    <mergeCell ref="V45:AH45"/>
    <mergeCell ref="B48:N48"/>
    <mergeCell ref="O48:U48"/>
    <mergeCell ref="V48:AH48"/>
    <mergeCell ref="B37:N37"/>
    <mergeCell ref="O37:T37"/>
    <mergeCell ref="V37:AH37"/>
    <mergeCell ref="B38:N38"/>
    <mergeCell ref="O38:T38"/>
    <mergeCell ref="V38:AH38"/>
    <mergeCell ref="B44:N44"/>
    <mergeCell ref="O44:T44"/>
    <mergeCell ref="V44:AH44"/>
    <mergeCell ref="B43:N43"/>
    <mergeCell ref="O43:T43"/>
    <mergeCell ref="V43:AH43"/>
    <mergeCell ref="D24:I24"/>
    <mergeCell ref="J24:K24"/>
    <mergeCell ref="M24:N24"/>
    <mergeCell ref="P24:Q24"/>
    <mergeCell ref="S24:V24"/>
    <mergeCell ref="X24:AB24"/>
    <mergeCell ref="AD24:AH24"/>
    <mergeCell ref="B34:N34"/>
    <mergeCell ref="O34:U34"/>
    <mergeCell ref="V34:AH34"/>
    <mergeCell ref="B27:N27"/>
    <mergeCell ref="O27:U27"/>
    <mergeCell ref="V27:AH27"/>
    <mergeCell ref="B28:N28"/>
    <mergeCell ref="O28:T28"/>
    <mergeCell ref="V28:AH28"/>
    <mergeCell ref="B29:N29"/>
    <mergeCell ref="O29:T29"/>
    <mergeCell ref="V29:AH29"/>
    <mergeCell ref="B30:N30"/>
    <mergeCell ref="O30:T30"/>
    <mergeCell ref="V30:AH30"/>
    <mergeCell ref="B31:N31"/>
    <mergeCell ref="O31:T31"/>
    <mergeCell ref="B23:C23"/>
    <mergeCell ref="D23:I23"/>
    <mergeCell ref="J23:K23"/>
    <mergeCell ref="M23:N23"/>
    <mergeCell ref="P23:Q23"/>
    <mergeCell ref="S23:V23"/>
    <mergeCell ref="X21:AB21"/>
    <mergeCell ref="AD21:AH21"/>
    <mergeCell ref="B22:C22"/>
    <mergeCell ref="D22:I22"/>
    <mergeCell ref="J22:K22"/>
    <mergeCell ref="M22:N22"/>
    <mergeCell ref="P22:Q22"/>
    <mergeCell ref="S22:V22"/>
    <mergeCell ref="X22:AB22"/>
    <mergeCell ref="AD22:AH22"/>
    <mergeCell ref="B21:C21"/>
    <mergeCell ref="D21:I21"/>
    <mergeCell ref="J21:K21"/>
    <mergeCell ref="M21:N21"/>
    <mergeCell ref="P21:Q21"/>
    <mergeCell ref="S21:V21"/>
    <mergeCell ref="X23:AB23"/>
    <mergeCell ref="AD23:AH23"/>
    <mergeCell ref="X19:AB19"/>
    <mergeCell ref="AD19:AH19"/>
    <mergeCell ref="B20:C20"/>
    <mergeCell ref="D20:I20"/>
    <mergeCell ref="J20:K20"/>
    <mergeCell ref="M20:N20"/>
    <mergeCell ref="P20:Q20"/>
    <mergeCell ref="S20:V20"/>
    <mergeCell ref="X20:AB20"/>
    <mergeCell ref="AD20:AH20"/>
    <mergeCell ref="B19:C19"/>
    <mergeCell ref="D19:I19"/>
    <mergeCell ref="J19:K19"/>
    <mergeCell ref="M19:N19"/>
    <mergeCell ref="P19:Q19"/>
    <mergeCell ref="S19:V19"/>
    <mergeCell ref="X17:AB17"/>
    <mergeCell ref="AD17:AH17"/>
    <mergeCell ref="B18:C18"/>
    <mergeCell ref="D18:I18"/>
    <mergeCell ref="J18:K18"/>
    <mergeCell ref="M18:N18"/>
    <mergeCell ref="P18:Q18"/>
    <mergeCell ref="S18:V18"/>
    <mergeCell ref="X18:AB18"/>
    <mergeCell ref="AD18:AH18"/>
    <mergeCell ref="B17:C17"/>
    <mergeCell ref="D17:I17"/>
    <mergeCell ref="J17:K17"/>
    <mergeCell ref="M17:N17"/>
    <mergeCell ref="P17:Q17"/>
    <mergeCell ref="S17:V17"/>
    <mergeCell ref="X15:AB15"/>
    <mergeCell ref="AD15:AH15"/>
    <mergeCell ref="B16:C16"/>
    <mergeCell ref="D16:I16"/>
    <mergeCell ref="J16:K16"/>
    <mergeCell ref="M16:N16"/>
    <mergeCell ref="P16:Q16"/>
    <mergeCell ref="S16:V16"/>
    <mergeCell ref="X16:AB16"/>
    <mergeCell ref="AD16:AH16"/>
    <mergeCell ref="B15:C15"/>
    <mergeCell ref="D15:I15"/>
    <mergeCell ref="J15:K15"/>
    <mergeCell ref="M15:N15"/>
    <mergeCell ref="P15:Q15"/>
    <mergeCell ref="S15:V15"/>
    <mergeCell ref="X13:AB13"/>
    <mergeCell ref="AD13:AH13"/>
    <mergeCell ref="B14:C14"/>
    <mergeCell ref="D14:I14"/>
    <mergeCell ref="J14:K14"/>
    <mergeCell ref="M14:N14"/>
    <mergeCell ref="P14:Q14"/>
    <mergeCell ref="S14:V14"/>
    <mergeCell ref="X14:AB14"/>
    <mergeCell ref="AD14:AH14"/>
    <mergeCell ref="B13:C13"/>
    <mergeCell ref="D13:I13"/>
    <mergeCell ref="J13:K13"/>
    <mergeCell ref="M13:N13"/>
    <mergeCell ref="P13:Q13"/>
    <mergeCell ref="S13:V13"/>
    <mergeCell ref="X11:AB11"/>
    <mergeCell ref="AD11:AH11"/>
    <mergeCell ref="B12:C12"/>
    <mergeCell ref="D12:I12"/>
    <mergeCell ref="J12:K12"/>
    <mergeCell ref="M12:N12"/>
    <mergeCell ref="P12:Q12"/>
    <mergeCell ref="S12:V12"/>
    <mergeCell ref="X12:AB12"/>
    <mergeCell ref="AD12:AH12"/>
    <mergeCell ref="B11:C11"/>
    <mergeCell ref="D11:I11"/>
    <mergeCell ref="J11:K11"/>
    <mergeCell ref="M11:N11"/>
    <mergeCell ref="P11:Q11"/>
    <mergeCell ref="S11:V11"/>
    <mergeCell ref="A2:AH2"/>
    <mergeCell ref="B10:C10"/>
    <mergeCell ref="D10:I10"/>
    <mergeCell ref="J10:L10"/>
    <mergeCell ref="M10:O10"/>
    <mergeCell ref="P10:R10"/>
    <mergeCell ref="S10:W10"/>
    <mergeCell ref="X10:AC10"/>
    <mergeCell ref="AD10:AH10"/>
    <mergeCell ref="V31:AH31"/>
    <mergeCell ref="B35:N35"/>
    <mergeCell ref="O35:T35"/>
    <mergeCell ref="V35:AH35"/>
    <mergeCell ref="B41:N41"/>
    <mergeCell ref="O41:U41"/>
    <mergeCell ref="V41:AH41"/>
    <mergeCell ref="B42:N42"/>
    <mergeCell ref="O42:T42"/>
    <mergeCell ref="V42:AH42"/>
    <mergeCell ref="B36:N36"/>
    <mergeCell ref="O36:T36"/>
    <mergeCell ref="V36:AH36"/>
    <mergeCell ref="O56:T56"/>
    <mergeCell ref="V56:AH56"/>
    <mergeCell ref="B57:N57"/>
    <mergeCell ref="O57:T57"/>
    <mergeCell ref="V57:AH57"/>
    <mergeCell ref="B58:N58"/>
    <mergeCell ref="O58:T58"/>
    <mergeCell ref="V58:AH58"/>
    <mergeCell ref="B59:N59"/>
    <mergeCell ref="O59:T59"/>
    <mergeCell ref="V59:AH59"/>
    <mergeCell ref="B65:N65"/>
    <mergeCell ref="O65:T65"/>
    <mergeCell ref="V65:AH65"/>
    <mergeCell ref="B66:N66"/>
    <mergeCell ref="O66:T66"/>
    <mergeCell ref="V66:AH66"/>
    <mergeCell ref="B62:N62"/>
    <mergeCell ref="O62:U62"/>
    <mergeCell ref="V62:AH62"/>
    <mergeCell ref="B63:N63"/>
    <mergeCell ref="O63:T63"/>
    <mergeCell ref="V63:AH63"/>
    <mergeCell ref="B64:N64"/>
    <mergeCell ref="O64:T64"/>
    <mergeCell ref="V64:AH64"/>
  </mergeCells>
  <phoneticPr fontId="3"/>
  <pageMargins left="0.51181102362204722" right="0.19685039370078741" top="0.59055118110236227" bottom="0.59055118110236227" header="0.51181102362204722" footer="0.51181102362204722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参考見積書（４－１）</vt:lpstr>
      <vt:lpstr>内訳書（様式４－２）</vt:lpstr>
      <vt:lpstr>'内訳書（様式４－２）'!Print_Area</vt:lpstr>
      <vt:lpstr>'内訳書（様式４－２）'!Print_Titles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小澤 真士</cp:lastModifiedBy>
  <cp:lastPrinted>2024-10-09T10:33:34Z</cp:lastPrinted>
  <dcterms:modified xsi:type="dcterms:W3CDTF">2024-10-09T10:43:18Z</dcterms:modified>
</cp:coreProperties>
</file>