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I:\企画\財政\15_財務\中期財政計画\R4中期財政計画（5-9）\06_報道提供\"/>
    </mc:Choice>
  </mc:AlternateContent>
  <xr:revisionPtr revIDLastSave="0" documentId="8_{8EF77E52-9B32-44E1-A4BC-6E4581DE2943}" xr6:coauthVersionLast="43" xr6:coauthVersionMax="43" xr10:uidLastSave="{00000000-0000-0000-0000-000000000000}"/>
  <bookViews>
    <workbookView xWindow="-105" yWindow="-105" windowWidth="22688" windowHeight="12257" xr2:uid="{DFF1353C-4014-4F3A-9B13-7A621EBFD425}"/>
  </bookViews>
  <sheets>
    <sheet name="中期財政見通し(オープンデータ用) " sheetId="1" r:id="rId1"/>
  </sheets>
  <externalReferences>
    <externalReference r:id="rId2"/>
    <externalReference r:id="rId3"/>
  </externalReferences>
  <definedNames>
    <definedName name="_xlnm.Print_Area" localSheetId="0">'中期財政見通し(オープンデータ用) '!$A$1:$P$372</definedName>
    <definedName name="X01Y01_13" localSheetId="0">#REF!</definedName>
    <definedName name="X01Y01_13">#REF!</definedName>
    <definedName name="x01y01_14" localSheetId="0">#REF!</definedName>
    <definedName name="x01y01_14">#REF!</definedName>
    <definedName name="X01Y01_33" localSheetId="0">#REF!</definedName>
    <definedName name="X01Y01_33">#REF!</definedName>
    <definedName name="X01Y02_06" localSheetId="0">#REF!</definedName>
    <definedName name="X01Y02_06">#REF!</definedName>
    <definedName name="X01Y02_13" localSheetId="0">#REF!</definedName>
    <definedName name="X01Y02_13">#REF!</definedName>
    <definedName name="x01y02_14" localSheetId="0">#REF!</definedName>
    <definedName name="x01y02_14">#REF!</definedName>
    <definedName name="X01Y02_33" localSheetId="0">#REF!</definedName>
    <definedName name="X01Y02_33">#REF!</definedName>
    <definedName name="X01Y03_06" localSheetId="0">#REF!</definedName>
    <definedName name="X01Y03_06">#REF!</definedName>
    <definedName name="X01Y03_13" localSheetId="0">#REF!</definedName>
    <definedName name="X01Y03_13">#REF!</definedName>
    <definedName name="x01y03_14" localSheetId="0">#REF!</definedName>
    <definedName name="x01y03_14">#REF!</definedName>
    <definedName name="X01Y03_33" localSheetId="0">#REF!</definedName>
    <definedName name="X01Y03_33">#REF!</definedName>
    <definedName name="X01Y04_06" localSheetId="0">#REF!</definedName>
    <definedName name="X01Y04_06">#REF!</definedName>
    <definedName name="X01Y04_13" localSheetId="0">#REF!</definedName>
    <definedName name="X01Y04_13">#REF!</definedName>
    <definedName name="x01y04_14" localSheetId="0">#REF!</definedName>
    <definedName name="x01y04_14">#REF!</definedName>
    <definedName name="X01Y04_33" localSheetId="0">#REF!</definedName>
    <definedName name="X01Y04_33">#REF!</definedName>
    <definedName name="X01Y05_06" localSheetId="0">#REF!</definedName>
    <definedName name="X01Y05_06">#REF!</definedName>
    <definedName name="X01Y05_13" localSheetId="0">#REF!</definedName>
    <definedName name="X01Y05_13">#REF!</definedName>
    <definedName name="x01y05_14" localSheetId="0">#REF!</definedName>
    <definedName name="x01y05_14">#REF!</definedName>
    <definedName name="X01Y05_33" localSheetId="0">#REF!</definedName>
    <definedName name="X01Y05_33">#REF!</definedName>
    <definedName name="X01Y06_06" localSheetId="0">#REF!</definedName>
    <definedName name="X01Y06_06">#REF!</definedName>
    <definedName name="X01Y06_13" localSheetId="0">#REF!</definedName>
    <definedName name="X01Y06_13">#REF!</definedName>
    <definedName name="X01Y06_33" localSheetId="0">#REF!</definedName>
    <definedName name="X01Y06_33">#REF!</definedName>
    <definedName name="X01Y07_06" localSheetId="0">#REF!</definedName>
    <definedName name="X01Y07_06">#REF!</definedName>
    <definedName name="X01Y07_13" localSheetId="0">#REF!</definedName>
    <definedName name="X01Y07_13">#REF!</definedName>
    <definedName name="X01Y07_33" localSheetId="0">#REF!</definedName>
    <definedName name="X01Y07_33">#REF!</definedName>
    <definedName name="X01Y08_06" localSheetId="0">#REF!</definedName>
    <definedName name="X01Y08_06">#REF!</definedName>
    <definedName name="X01Y08_13" localSheetId="0">#REF!</definedName>
    <definedName name="X01Y08_13">#REF!</definedName>
    <definedName name="X01Y08_33" localSheetId="0">#REF!</definedName>
    <definedName name="X01Y08_33">#REF!</definedName>
    <definedName name="X01Y09_06" localSheetId="0">#REF!</definedName>
    <definedName name="X01Y09_06">#REF!</definedName>
    <definedName name="X01Y09_13" localSheetId="0">#REF!</definedName>
    <definedName name="X01Y09_13">#REF!</definedName>
    <definedName name="X01Y09_33" localSheetId="0">#REF!</definedName>
    <definedName name="X01Y09_33">#REF!</definedName>
    <definedName name="X01Y10_06" localSheetId="0">#REF!</definedName>
    <definedName name="X01Y10_06">#REF!</definedName>
    <definedName name="X01Y10_13" localSheetId="0">#REF!</definedName>
    <definedName name="X01Y10_13">#REF!</definedName>
    <definedName name="X01Y10_33" localSheetId="0">#REF!</definedName>
    <definedName name="X01Y10_33">#REF!</definedName>
    <definedName name="X01Y11_13" localSheetId="0">#REF!</definedName>
    <definedName name="X01Y11_13">#REF!</definedName>
    <definedName name="X01Y11_33" localSheetId="0">#REF!</definedName>
    <definedName name="X01Y11_33">#REF!</definedName>
    <definedName name="X01Y12_33" localSheetId="0">#REF!</definedName>
    <definedName name="X01Y12_33">#REF!</definedName>
    <definedName name="X01Y24_35" localSheetId="0">'[2]35'!#REF!</definedName>
    <definedName name="X01Y24_35">'[2]35'!#REF!</definedName>
    <definedName name="X01Y25_35" localSheetId="0">'[2]35'!#REF!</definedName>
    <definedName name="X01Y25_35">'[2]35'!#REF!</definedName>
    <definedName name="X01Y26_35" localSheetId="0">'[2]35'!#REF!</definedName>
    <definedName name="X01Y26_35">'[2]35'!#REF!</definedName>
    <definedName name="X01Y27_35" localSheetId="0">'[2]35'!#REF!</definedName>
    <definedName name="X01Y27_35">'[2]35'!#REF!</definedName>
    <definedName name="X01Y28_35" localSheetId="0">'[2]35'!#REF!</definedName>
    <definedName name="X01Y28_35">'[2]35'!#REF!</definedName>
    <definedName name="X01Y29_35" localSheetId="0">'[2]35'!#REF!</definedName>
    <definedName name="X01Y29_35">'[2]35'!#REF!</definedName>
    <definedName name="X01Y30_35" localSheetId="0">'[2]35'!#REF!</definedName>
    <definedName name="X01Y30_35">'[2]35'!#REF!</definedName>
    <definedName name="X01Y31_35" localSheetId="0">'[2]35'!#REF!</definedName>
    <definedName name="X01Y31_35">'[2]35'!#REF!</definedName>
    <definedName name="X01Y32_35" localSheetId="0">'[2]35'!#REF!</definedName>
    <definedName name="X01Y32_35">'[2]35'!#REF!</definedName>
    <definedName name="X01Y33_35" localSheetId="0">'[2]35'!#REF!</definedName>
    <definedName name="X01Y33_35">'[2]35'!#REF!</definedName>
    <definedName name="X01Y34_35" localSheetId="0">'[2]35'!#REF!</definedName>
    <definedName name="X01Y34_35">'[2]35'!#REF!</definedName>
    <definedName name="X01Y35_35" localSheetId="0">'[2]35'!#REF!</definedName>
    <definedName name="X01Y35_35">'[2]35'!#REF!</definedName>
    <definedName name="X01Y36_35" localSheetId="0">'[2]35'!#REF!</definedName>
    <definedName name="X01Y36_35">'[2]35'!#REF!</definedName>
    <definedName name="X01Y37_35" localSheetId="0">'[2]35'!#REF!</definedName>
    <definedName name="X01Y37_35">'[2]35'!#REF!</definedName>
    <definedName name="X01Y38_35" localSheetId="0">'[2]35'!#REF!</definedName>
    <definedName name="X01Y38_35">'[2]35'!#REF!</definedName>
    <definedName name="X01Y39_35" localSheetId="0">'[2]35'!#REF!</definedName>
    <definedName name="X01Y39_35">'[2]35'!#REF!</definedName>
    <definedName name="X01Y40_35" localSheetId="0">'[2]35'!#REF!</definedName>
    <definedName name="X01Y40_35">'[2]35'!#REF!</definedName>
    <definedName name="X01Y41_35" localSheetId="0">'[2]35'!#REF!</definedName>
    <definedName name="X01Y41_35">'[2]35'!#REF!</definedName>
    <definedName name="X01Y42_35" localSheetId="0">'[2]35'!#REF!</definedName>
    <definedName name="X01Y42_35">'[2]35'!#REF!</definedName>
    <definedName name="X01Y43_35" localSheetId="0">'[2]35'!#REF!</definedName>
    <definedName name="X01Y43_35">'[2]35'!#REF!</definedName>
    <definedName name="X01Y44_35" localSheetId="0">'[2]35'!#REF!</definedName>
    <definedName name="X01Y44_35">'[2]35'!#REF!</definedName>
    <definedName name="X01Y45_35" localSheetId="0">'[2]35'!#REF!</definedName>
    <definedName name="X01Y45_35">'[2]35'!#REF!</definedName>
    <definedName name="X02Y01_06" localSheetId="0">#REF!</definedName>
    <definedName name="X02Y01_06">#REF!</definedName>
    <definedName name="X02Y01_13" localSheetId="0">#REF!</definedName>
    <definedName name="X02Y01_13">#REF!</definedName>
    <definedName name="x02y01_14" localSheetId="0">#REF!</definedName>
    <definedName name="x02y01_14">#REF!</definedName>
    <definedName name="X02Y01_33" localSheetId="0">#REF!</definedName>
    <definedName name="X02Y01_33">#REF!</definedName>
    <definedName name="X02Y02_06" localSheetId="0">#REF!</definedName>
    <definedName name="X02Y02_06">#REF!</definedName>
    <definedName name="X02Y02_13" localSheetId="0">#REF!</definedName>
    <definedName name="X02Y02_13">#REF!</definedName>
    <definedName name="x02y02_14" localSheetId="0">#REF!</definedName>
    <definedName name="x02y02_14">#REF!</definedName>
    <definedName name="X02Y02_33" localSheetId="0">#REF!</definedName>
    <definedName name="X02Y02_33">#REF!</definedName>
    <definedName name="X02Y03_06" localSheetId="0">#REF!</definedName>
    <definedName name="X02Y03_06">#REF!</definedName>
    <definedName name="X02Y03_13" localSheetId="0">#REF!</definedName>
    <definedName name="X02Y03_13">#REF!</definedName>
    <definedName name="x02y03_14" localSheetId="0">#REF!</definedName>
    <definedName name="x02y03_14">#REF!</definedName>
    <definedName name="X02Y03_33" localSheetId="0">#REF!</definedName>
    <definedName name="X02Y03_33">#REF!</definedName>
    <definedName name="X02Y04_06" localSheetId="0">#REF!</definedName>
    <definedName name="X02Y04_06">#REF!</definedName>
    <definedName name="X02Y04_13" localSheetId="0">#REF!</definedName>
    <definedName name="X02Y04_13">#REF!</definedName>
    <definedName name="x02y04_14" localSheetId="0">#REF!</definedName>
    <definedName name="x02y04_14">#REF!</definedName>
    <definedName name="X02Y04_33" localSheetId="0">#REF!</definedName>
    <definedName name="X02Y04_33">#REF!</definedName>
    <definedName name="X02Y05_06" localSheetId="0">#REF!</definedName>
    <definedName name="X02Y05_06">#REF!</definedName>
    <definedName name="X02Y05_13" localSheetId="0">#REF!</definedName>
    <definedName name="X02Y05_13">#REF!</definedName>
    <definedName name="x02y05_14" localSheetId="0">#REF!</definedName>
    <definedName name="x02y05_14">#REF!</definedName>
    <definedName name="X02Y05_33" localSheetId="0">#REF!</definedName>
    <definedName name="X02Y05_33">#REF!</definedName>
    <definedName name="X02Y06_06" localSheetId="0">#REF!</definedName>
    <definedName name="X02Y06_06">#REF!</definedName>
    <definedName name="X02Y06_13" localSheetId="0">#REF!</definedName>
    <definedName name="X02Y06_13">#REF!</definedName>
    <definedName name="X02Y06_33" localSheetId="0">#REF!</definedName>
    <definedName name="X02Y06_33">#REF!</definedName>
    <definedName name="X02Y07_06" localSheetId="0">#REF!</definedName>
    <definedName name="X02Y07_06">#REF!</definedName>
    <definedName name="X02Y07_13" localSheetId="0">#REF!</definedName>
    <definedName name="X02Y07_13">#REF!</definedName>
    <definedName name="X02Y07_33" localSheetId="0">#REF!</definedName>
    <definedName name="X02Y07_33">#REF!</definedName>
    <definedName name="X02Y08_06" localSheetId="0">#REF!</definedName>
    <definedName name="X02Y08_06">#REF!</definedName>
    <definedName name="X02Y08_13" localSheetId="0">#REF!</definedName>
    <definedName name="X02Y08_13">#REF!</definedName>
    <definedName name="X02Y08_33" localSheetId="0">#REF!</definedName>
    <definedName name="X02Y08_33">#REF!</definedName>
    <definedName name="X02Y09_06" localSheetId="0">#REF!</definedName>
    <definedName name="X02Y09_06">#REF!</definedName>
    <definedName name="X02Y09_13" localSheetId="0">#REF!</definedName>
    <definedName name="X02Y09_13">#REF!</definedName>
    <definedName name="X02Y09_33" localSheetId="0">#REF!</definedName>
    <definedName name="X02Y09_33">#REF!</definedName>
    <definedName name="X02Y10_06" localSheetId="0">#REF!</definedName>
    <definedName name="X02Y10_06">#REF!</definedName>
    <definedName name="X02Y10_13" localSheetId="0">#REF!</definedName>
    <definedName name="X02Y10_13">#REF!</definedName>
    <definedName name="X02Y10_33" localSheetId="0">#REF!</definedName>
    <definedName name="X02Y10_33">#REF!</definedName>
    <definedName name="X02Y11_13" localSheetId="0">#REF!</definedName>
    <definedName name="X02Y11_13">#REF!</definedName>
    <definedName name="X02Y11_33" localSheetId="0">#REF!</definedName>
    <definedName name="X02Y11_33">#REF!</definedName>
    <definedName name="X02Y12_33" localSheetId="0">#REF!</definedName>
    <definedName name="X02Y12_33">#REF!</definedName>
    <definedName name="X02Y24_35" localSheetId="0">'[2]35'!#REF!</definedName>
    <definedName name="X02Y24_35">'[2]35'!#REF!</definedName>
    <definedName name="X02Y25_35" localSheetId="0">'[2]35'!#REF!</definedName>
    <definedName name="X02Y25_35">'[2]35'!#REF!</definedName>
    <definedName name="X02Y26_35" localSheetId="0">'[2]35'!#REF!</definedName>
    <definedName name="X02Y26_35">'[2]35'!#REF!</definedName>
    <definedName name="X02Y27_35" localSheetId="0">'[2]35'!#REF!</definedName>
    <definedName name="X02Y27_35">'[2]35'!#REF!</definedName>
    <definedName name="X02Y28_35" localSheetId="0">'[2]35'!#REF!</definedName>
    <definedName name="X02Y28_35">'[2]35'!#REF!</definedName>
    <definedName name="X02Y29_35" localSheetId="0">'[2]35'!#REF!</definedName>
    <definedName name="X02Y29_35">'[2]35'!#REF!</definedName>
    <definedName name="X02Y30_35" localSheetId="0">'[2]35'!#REF!</definedName>
    <definedName name="X02Y30_35">'[2]35'!#REF!</definedName>
    <definedName name="X02Y31_35" localSheetId="0">'[2]35'!#REF!</definedName>
    <definedName name="X02Y31_35">'[2]35'!#REF!</definedName>
    <definedName name="X02Y32_35" localSheetId="0">'[2]35'!#REF!</definedName>
    <definedName name="X02Y32_35">'[2]35'!#REF!</definedName>
    <definedName name="X02Y33_35" localSheetId="0">'[2]35'!#REF!</definedName>
    <definedName name="X02Y33_35">'[2]35'!#REF!</definedName>
    <definedName name="X02Y34_35" localSheetId="0">'[2]35'!#REF!</definedName>
    <definedName name="X02Y34_35">'[2]35'!#REF!</definedName>
    <definedName name="X02Y35_35" localSheetId="0">'[2]35'!#REF!</definedName>
    <definedName name="X02Y35_35">'[2]35'!#REF!</definedName>
    <definedName name="X02Y36_35" localSheetId="0">'[2]35'!#REF!</definedName>
    <definedName name="X02Y36_35">'[2]35'!#REF!</definedName>
    <definedName name="X02Y37_35" localSheetId="0">'[2]35'!#REF!</definedName>
    <definedName name="X02Y37_35">'[2]35'!#REF!</definedName>
    <definedName name="X03Y01_06" localSheetId="0">#REF!</definedName>
    <definedName name="X03Y01_06">#REF!</definedName>
    <definedName name="X03Y01_13" localSheetId="0">#REF!</definedName>
    <definedName name="X03Y01_13">#REF!</definedName>
    <definedName name="x03y01_14" localSheetId="0">#REF!</definedName>
    <definedName name="x03y01_14">#REF!</definedName>
    <definedName name="X03Y01_33" localSheetId="0">#REF!</definedName>
    <definedName name="X03Y01_33">#REF!</definedName>
    <definedName name="X03Y02_06" localSheetId="0">#REF!</definedName>
    <definedName name="X03Y02_06">#REF!</definedName>
    <definedName name="X03Y02_13" localSheetId="0">#REF!</definedName>
    <definedName name="X03Y02_13">#REF!</definedName>
    <definedName name="x03y02_14" localSheetId="0">#REF!</definedName>
    <definedName name="x03y02_14">#REF!</definedName>
    <definedName name="X03Y02_33" localSheetId="0">#REF!</definedName>
    <definedName name="X03Y02_33">#REF!</definedName>
    <definedName name="X03Y03_06" localSheetId="0">#REF!</definedName>
    <definedName name="X03Y03_06">#REF!</definedName>
    <definedName name="X03Y03_13" localSheetId="0">#REF!</definedName>
    <definedName name="X03Y03_13">#REF!</definedName>
    <definedName name="x03y03_14" localSheetId="0">#REF!</definedName>
    <definedName name="x03y03_14">#REF!</definedName>
    <definedName name="X03Y03_33" localSheetId="0">#REF!</definedName>
    <definedName name="X03Y03_33">#REF!</definedName>
    <definedName name="X03Y04_06" localSheetId="0">#REF!</definedName>
    <definedName name="X03Y04_06">#REF!</definedName>
    <definedName name="X03Y04_13" localSheetId="0">#REF!</definedName>
    <definedName name="X03Y04_13">#REF!</definedName>
    <definedName name="x03y04_14" localSheetId="0">#REF!</definedName>
    <definedName name="x03y04_14">#REF!</definedName>
    <definedName name="X03Y04_33" localSheetId="0">#REF!</definedName>
    <definedName name="X03Y04_33">#REF!</definedName>
    <definedName name="X03Y05_06" localSheetId="0">#REF!</definedName>
    <definedName name="X03Y05_06">#REF!</definedName>
    <definedName name="X03Y05_13" localSheetId="0">#REF!</definedName>
    <definedName name="X03Y05_13">#REF!</definedName>
    <definedName name="x03y05_14" localSheetId="0">#REF!</definedName>
    <definedName name="x03y05_14">#REF!</definedName>
    <definedName name="X03Y05_33" localSheetId="0">#REF!</definedName>
    <definedName name="X03Y05_33">#REF!</definedName>
    <definedName name="X03Y06_06" localSheetId="0">#REF!</definedName>
    <definedName name="X03Y06_06">#REF!</definedName>
    <definedName name="X03Y06_13" localSheetId="0">#REF!</definedName>
    <definedName name="X03Y06_13">#REF!</definedName>
    <definedName name="X03Y06_33" localSheetId="0">#REF!</definedName>
    <definedName name="X03Y06_33">#REF!</definedName>
    <definedName name="X03Y07_06" localSheetId="0">#REF!</definedName>
    <definedName name="X03Y07_06">#REF!</definedName>
    <definedName name="X03Y07_13" localSheetId="0">#REF!</definedName>
    <definedName name="X03Y07_13">#REF!</definedName>
    <definedName name="X03Y07_33" localSheetId="0">#REF!</definedName>
    <definedName name="X03Y07_33">#REF!</definedName>
    <definedName name="X03Y08_06" localSheetId="0">#REF!</definedName>
    <definedName name="X03Y08_06">#REF!</definedName>
    <definedName name="X03Y08_13" localSheetId="0">#REF!</definedName>
    <definedName name="X03Y08_13">#REF!</definedName>
    <definedName name="X03Y08_33" localSheetId="0">#REF!</definedName>
    <definedName name="X03Y08_33">#REF!</definedName>
    <definedName name="X03Y09_06" localSheetId="0">#REF!</definedName>
    <definedName name="X03Y09_06">#REF!</definedName>
    <definedName name="X03Y09_13" localSheetId="0">#REF!</definedName>
    <definedName name="X03Y09_13">#REF!</definedName>
    <definedName name="X03Y09_33" localSheetId="0">#REF!</definedName>
    <definedName name="X03Y09_33">#REF!</definedName>
    <definedName name="X03Y10_06" localSheetId="0">#REF!</definedName>
    <definedName name="X03Y10_06">#REF!</definedName>
    <definedName name="X03Y10_13" localSheetId="0">#REF!</definedName>
    <definedName name="X03Y10_13">#REF!</definedName>
    <definedName name="X03Y10_33" localSheetId="0">#REF!</definedName>
    <definedName name="X03Y10_33">#REF!</definedName>
    <definedName name="X03Y11_13" localSheetId="0">#REF!</definedName>
    <definedName name="X03Y11_13">#REF!</definedName>
    <definedName name="X03Y11_33" localSheetId="0">#REF!</definedName>
    <definedName name="X03Y11_33">#REF!</definedName>
    <definedName name="X03Y12_33" localSheetId="0">#REF!</definedName>
    <definedName name="X03Y12_33">#REF!</definedName>
    <definedName name="X03Y24_35" localSheetId="0">'[2]35'!#REF!</definedName>
    <definedName name="X03Y24_35">'[2]35'!#REF!</definedName>
    <definedName name="X03Y25_35" localSheetId="0">'[2]35'!#REF!</definedName>
    <definedName name="X03Y25_35">'[2]35'!#REF!</definedName>
    <definedName name="X03Y26_35" localSheetId="0">'[2]35'!#REF!</definedName>
    <definedName name="X03Y26_35">'[2]35'!#REF!</definedName>
    <definedName name="X03Y27_35" localSheetId="0">'[2]35'!#REF!</definedName>
    <definedName name="X03Y27_35">'[2]35'!#REF!</definedName>
    <definedName name="X03Y28_35" localSheetId="0">'[2]35'!#REF!</definedName>
    <definedName name="X03Y28_35">'[2]35'!#REF!</definedName>
    <definedName name="X03Y29_35" localSheetId="0">'[2]35'!#REF!</definedName>
    <definedName name="X03Y29_35">'[2]35'!#REF!</definedName>
    <definedName name="X03Y30_35" localSheetId="0">'[2]35'!#REF!</definedName>
    <definedName name="X03Y30_35">'[2]35'!#REF!</definedName>
    <definedName name="X03Y31_35" localSheetId="0">'[2]35'!#REF!</definedName>
    <definedName name="X03Y31_35">'[2]35'!#REF!</definedName>
    <definedName name="X03Y32_35" localSheetId="0">'[2]35'!#REF!</definedName>
    <definedName name="X03Y32_35">'[2]35'!#REF!</definedName>
    <definedName name="X03Y33_35" localSheetId="0">'[2]35'!#REF!</definedName>
    <definedName name="X03Y33_35">'[2]35'!#REF!</definedName>
    <definedName name="X03Y34_35" localSheetId="0">'[2]35'!#REF!</definedName>
    <definedName name="X03Y34_35">'[2]35'!#REF!</definedName>
    <definedName name="X03Y35_35" localSheetId="0">'[2]35'!#REF!</definedName>
    <definedName name="X03Y35_35">'[2]35'!#REF!</definedName>
    <definedName name="X03Y36_35" localSheetId="0">'[2]35'!#REF!</definedName>
    <definedName name="X03Y36_35">'[2]35'!#REF!</definedName>
    <definedName name="X03Y37_35" localSheetId="0">'[2]35'!#REF!</definedName>
    <definedName name="X03Y37_35">'[2]35'!#REF!</definedName>
    <definedName name="X04Y01_06" localSheetId="0">#REF!</definedName>
    <definedName name="X04Y01_06">#REF!</definedName>
    <definedName name="X04Y01_13" localSheetId="0">#REF!</definedName>
    <definedName name="X04Y01_13">#REF!</definedName>
    <definedName name="x04y01_14" localSheetId="0">#REF!</definedName>
    <definedName name="x04y01_14">#REF!</definedName>
    <definedName name="X04Y01_33" localSheetId="0">#REF!</definedName>
    <definedName name="X04Y01_33">#REF!</definedName>
    <definedName name="X04Y02_06" localSheetId="0">#REF!</definedName>
    <definedName name="X04Y02_06">#REF!</definedName>
    <definedName name="X04Y02_13" localSheetId="0">#REF!</definedName>
    <definedName name="X04Y02_13">#REF!</definedName>
    <definedName name="x04y02_14" localSheetId="0">#REF!</definedName>
    <definedName name="x04y02_14">#REF!</definedName>
    <definedName name="X04Y02_33" localSheetId="0">#REF!</definedName>
    <definedName name="X04Y02_33">#REF!</definedName>
    <definedName name="X04Y03_06" localSheetId="0">#REF!</definedName>
    <definedName name="X04Y03_06">#REF!</definedName>
    <definedName name="X04Y03_13" localSheetId="0">#REF!</definedName>
    <definedName name="X04Y03_13">#REF!</definedName>
    <definedName name="x04y03_14" localSheetId="0">#REF!</definedName>
    <definedName name="x04y03_14">#REF!</definedName>
    <definedName name="X04Y03_33" localSheetId="0">#REF!</definedName>
    <definedName name="X04Y03_33">#REF!</definedName>
    <definedName name="X04Y04_06" localSheetId="0">#REF!</definedName>
    <definedName name="X04Y04_06">#REF!</definedName>
    <definedName name="X04Y04_13" localSheetId="0">#REF!</definedName>
    <definedName name="X04Y04_13">#REF!</definedName>
    <definedName name="x04y04_14" localSheetId="0">#REF!</definedName>
    <definedName name="x04y04_14">#REF!</definedName>
    <definedName name="X04Y04_33" localSheetId="0">#REF!</definedName>
    <definedName name="X04Y04_33">#REF!</definedName>
    <definedName name="X04Y05_06" localSheetId="0">#REF!</definedName>
    <definedName name="X04Y05_06">#REF!</definedName>
    <definedName name="X04Y05_13" localSheetId="0">#REF!</definedName>
    <definedName name="X04Y05_13">#REF!</definedName>
    <definedName name="x04y05_14" localSheetId="0">#REF!</definedName>
    <definedName name="x04y05_14">#REF!</definedName>
    <definedName name="X04Y05_33" localSheetId="0">#REF!</definedName>
    <definedName name="X04Y05_33">#REF!</definedName>
    <definedName name="X04Y06_06" localSheetId="0">#REF!</definedName>
    <definedName name="X04Y06_06">#REF!</definedName>
    <definedName name="X04Y06_13" localSheetId="0">#REF!</definedName>
    <definedName name="X04Y06_13">#REF!</definedName>
    <definedName name="X04Y06_33" localSheetId="0">#REF!</definedName>
    <definedName name="X04Y06_33">#REF!</definedName>
    <definedName name="X04Y07_06" localSheetId="0">#REF!</definedName>
    <definedName name="X04Y07_06">#REF!</definedName>
    <definedName name="X04Y07_13" localSheetId="0">#REF!</definedName>
    <definedName name="X04Y07_13">#REF!</definedName>
    <definedName name="X04Y07_33" localSheetId="0">#REF!</definedName>
    <definedName name="X04Y07_33">#REF!</definedName>
    <definedName name="X04Y08_06" localSheetId="0">#REF!</definedName>
    <definedName name="X04Y08_06">#REF!</definedName>
    <definedName name="X04Y08_13" localSheetId="0">#REF!</definedName>
    <definedName name="X04Y08_13">#REF!</definedName>
    <definedName name="X04Y08_33" localSheetId="0">#REF!</definedName>
    <definedName name="X04Y08_33">#REF!</definedName>
    <definedName name="X04Y09_06" localSheetId="0">#REF!</definedName>
    <definedName name="X04Y09_06">#REF!</definedName>
    <definedName name="X04Y09_13" localSheetId="0">#REF!</definedName>
    <definedName name="X04Y09_13">#REF!</definedName>
    <definedName name="X04Y09_33" localSheetId="0">#REF!</definedName>
    <definedName name="X04Y09_33">#REF!</definedName>
    <definedName name="X04Y10_06" localSheetId="0">#REF!</definedName>
    <definedName name="X04Y10_06">#REF!</definedName>
    <definedName name="X04Y10_13" localSheetId="0">#REF!</definedName>
    <definedName name="X04Y10_13">#REF!</definedName>
    <definedName name="X04Y10_33" localSheetId="0">#REF!</definedName>
    <definedName name="X04Y10_33">#REF!</definedName>
    <definedName name="X04Y11_13" localSheetId="0">#REF!</definedName>
    <definedName name="X04Y11_13">#REF!</definedName>
    <definedName name="X04Y11_33" localSheetId="0">#REF!</definedName>
    <definedName name="X04Y11_33">#REF!</definedName>
    <definedName name="X04Y12_33" localSheetId="0">#REF!</definedName>
    <definedName name="X04Y12_33">#REF!</definedName>
    <definedName name="X05Y01_06" localSheetId="0">#REF!</definedName>
    <definedName name="X05Y01_06">#REF!</definedName>
    <definedName name="X05Y01_13" localSheetId="0">#REF!</definedName>
    <definedName name="X05Y01_13">#REF!</definedName>
    <definedName name="x05y01_14" localSheetId="0">#REF!</definedName>
    <definedName name="x05y01_14">#REF!</definedName>
    <definedName name="X05Y01_33" localSheetId="0">#REF!</definedName>
    <definedName name="X05Y01_33">#REF!</definedName>
    <definedName name="X05Y02_06" localSheetId="0">#REF!</definedName>
    <definedName name="X05Y02_06">#REF!</definedName>
    <definedName name="X05Y02_13" localSheetId="0">#REF!</definedName>
    <definedName name="X05Y02_13">#REF!</definedName>
    <definedName name="x05y02_14" localSheetId="0">#REF!</definedName>
    <definedName name="x05y02_14">#REF!</definedName>
    <definedName name="X05Y02_33" localSheetId="0">#REF!</definedName>
    <definedName name="X05Y02_33">#REF!</definedName>
    <definedName name="X05Y03_06" localSheetId="0">#REF!</definedName>
    <definedName name="X05Y03_06">#REF!</definedName>
    <definedName name="X05Y03_13" localSheetId="0">#REF!</definedName>
    <definedName name="X05Y03_13">#REF!</definedName>
    <definedName name="x05y03_14" localSheetId="0">#REF!</definedName>
    <definedName name="x05y03_14">#REF!</definedName>
    <definedName name="X05Y03_33" localSheetId="0">#REF!</definedName>
    <definedName name="X05Y03_33">#REF!</definedName>
    <definedName name="X05Y04_06" localSheetId="0">#REF!</definedName>
    <definedName name="X05Y04_06">#REF!</definedName>
    <definedName name="X05Y04_13" localSheetId="0">#REF!</definedName>
    <definedName name="X05Y04_13">#REF!</definedName>
    <definedName name="x05y04_14" localSheetId="0">#REF!</definedName>
    <definedName name="x05y04_14">#REF!</definedName>
    <definedName name="X05Y04_33" localSheetId="0">#REF!</definedName>
    <definedName name="X05Y04_33">#REF!</definedName>
    <definedName name="X05Y05_06" localSheetId="0">#REF!</definedName>
    <definedName name="X05Y05_06">#REF!</definedName>
    <definedName name="X05Y05_13" localSheetId="0">#REF!</definedName>
    <definedName name="X05Y05_13">#REF!</definedName>
    <definedName name="x05y05_14" localSheetId="0">#REF!</definedName>
    <definedName name="x05y05_14">#REF!</definedName>
    <definedName name="X05Y05_33" localSheetId="0">#REF!</definedName>
    <definedName name="X05Y05_33">#REF!</definedName>
    <definedName name="X05Y06_06" localSheetId="0">#REF!</definedName>
    <definedName name="X05Y06_06">#REF!</definedName>
    <definedName name="X05Y06_13" localSheetId="0">#REF!</definedName>
    <definedName name="X05Y06_13">#REF!</definedName>
    <definedName name="X05Y06_33" localSheetId="0">#REF!</definedName>
    <definedName name="X05Y06_33">#REF!</definedName>
    <definedName name="X05Y07_06" localSheetId="0">#REF!</definedName>
    <definedName name="X05Y07_06">#REF!</definedName>
    <definedName name="X05Y07_13" localSheetId="0">#REF!</definedName>
    <definedName name="X05Y07_13">#REF!</definedName>
    <definedName name="X05Y07_33" localSheetId="0">#REF!</definedName>
    <definedName name="X05Y07_33">#REF!</definedName>
    <definedName name="X05Y08_06" localSheetId="0">#REF!</definedName>
    <definedName name="X05Y08_06">#REF!</definedName>
    <definedName name="X05Y08_13" localSheetId="0">#REF!</definedName>
    <definedName name="X05Y08_13">#REF!</definedName>
    <definedName name="X05Y08_33" localSheetId="0">#REF!</definedName>
    <definedName name="X05Y08_33">#REF!</definedName>
    <definedName name="X05Y09_06" localSheetId="0">#REF!</definedName>
    <definedName name="X05Y09_06">#REF!</definedName>
    <definedName name="X05Y09_13" localSheetId="0">#REF!</definedName>
    <definedName name="X05Y09_13">#REF!</definedName>
    <definedName name="X05Y09_33" localSheetId="0">#REF!</definedName>
    <definedName name="X05Y09_33">#REF!</definedName>
    <definedName name="X05Y10_06" localSheetId="0">#REF!</definedName>
    <definedName name="X05Y10_06">#REF!</definedName>
    <definedName name="X05Y10_13" localSheetId="0">#REF!</definedName>
    <definedName name="X05Y10_13">#REF!</definedName>
    <definedName name="X05Y10_33" localSheetId="0">#REF!</definedName>
    <definedName name="X05Y10_33">#REF!</definedName>
    <definedName name="X05Y11_13" localSheetId="0">#REF!</definedName>
    <definedName name="X05Y11_13">#REF!</definedName>
    <definedName name="X05Y11_33" localSheetId="0">#REF!</definedName>
    <definedName name="X05Y11_33">#REF!</definedName>
    <definedName name="X05Y12_33" localSheetId="0">#REF!</definedName>
    <definedName name="X05Y12_33">#REF!</definedName>
    <definedName name="X06Y01_06" localSheetId="0">#REF!</definedName>
    <definedName name="X06Y01_06">#REF!</definedName>
    <definedName name="X06Y01_13" localSheetId="0">#REF!</definedName>
    <definedName name="X06Y01_13">#REF!</definedName>
    <definedName name="x06y01_14" localSheetId="0">#REF!</definedName>
    <definedName name="x06y01_14">#REF!</definedName>
    <definedName name="X06Y01_33" localSheetId="0">#REF!</definedName>
    <definedName name="X06Y01_33">#REF!</definedName>
    <definedName name="X06Y02_06" localSheetId="0">#REF!</definedName>
    <definedName name="X06Y02_06">#REF!</definedName>
    <definedName name="X06Y02_13" localSheetId="0">#REF!</definedName>
    <definedName name="X06Y02_13">#REF!</definedName>
    <definedName name="x06y02_14" localSheetId="0">#REF!</definedName>
    <definedName name="x06y02_14">#REF!</definedName>
    <definedName name="X06Y02_33" localSheetId="0">#REF!</definedName>
    <definedName name="X06Y02_33">#REF!</definedName>
    <definedName name="X06Y03_06" localSheetId="0">#REF!</definedName>
    <definedName name="X06Y03_06">#REF!</definedName>
    <definedName name="X06Y03_13" localSheetId="0">#REF!</definedName>
    <definedName name="X06Y03_13">#REF!</definedName>
    <definedName name="x06y03_14" localSheetId="0">#REF!</definedName>
    <definedName name="x06y03_14">#REF!</definedName>
    <definedName name="X06Y03_33" localSheetId="0">#REF!</definedName>
    <definedName name="X06Y03_33">#REF!</definedName>
    <definedName name="X06Y04_06" localSheetId="0">#REF!</definedName>
    <definedName name="X06Y04_06">#REF!</definedName>
    <definedName name="X06Y04_13" localSheetId="0">#REF!</definedName>
    <definedName name="X06Y04_13">#REF!</definedName>
    <definedName name="x06y04_14" localSheetId="0">#REF!</definedName>
    <definedName name="x06y04_14">#REF!</definedName>
    <definedName name="X06Y04_33" localSheetId="0">#REF!</definedName>
    <definedName name="X06Y04_33">#REF!</definedName>
    <definedName name="X06Y05_06" localSheetId="0">#REF!</definedName>
    <definedName name="X06Y05_06">#REF!</definedName>
    <definedName name="X06Y05_13" localSheetId="0">#REF!</definedName>
    <definedName name="X06Y05_13">#REF!</definedName>
    <definedName name="x06y05_14" localSheetId="0">#REF!</definedName>
    <definedName name="x06y05_14">#REF!</definedName>
    <definedName name="X06Y05_33" localSheetId="0">#REF!</definedName>
    <definedName name="X06Y05_33">#REF!</definedName>
    <definedName name="X06Y06_06" localSheetId="0">#REF!</definedName>
    <definedName name="X06Y06_06">#REF!</definedName>
    <definedName name="X06Y06_13" localSheetId="0">#REF!</definedName>
    <definedName name="X06Y06_13">#REF!</definedName>
    <definedName name="X06Y06_33" localSheetId="0">#REF!</definedName>
    <definedName name="X06Y06_33">#REF!</definedName>
    <definedName name="X06Y07_06" localSheetId="0">#REF!</definedName>
    <definedName name="X06Y07_06">#REF!</definedName>
    <definedName name="X06Y07_13" localSheetId="0">#REF!</definedName>
    <definedName name="X06Y07_13">#REF!</definedName>
    <definedName name="X06Y07_33" localSheetId="0">#REF!</definedName>
    <definedName name="X06Y07_33">#REF!</definedName>
    <definedName name="X06Y08_06" localSheetId="0">#REF!</definedName>
    <definedName name="X06Y08_06">#REF!</definedName>
    <definedName name="X06Y08_13" localSheetId="0">#REF!</definedName>
    <definedName name="X06Y08_13">#REF!</definedName>
    <definedName name="X06Y08_33" localSheetId="0">#REF!</definedName>
    <definedName name="X06Y08_33">#REF!</definedName>
    <definedName name="X06Y09_06" localSheetId="0">#REF!</definedName>
    <definedName name="X06Y09_06">#REF!</definedName>
    <definedName name="X06Y09_13" localSheetId="0">#REF!</definedName>
    <definedName name="X06Y09_13">#REF!</definedName>
    <definedName name="X06Y09_33" localSheetId="0">#REF!</definedName>
    <definedName name="X06Y09_33">#REF!</definedName>
    <definedName name="X06Y10_06" localSheetId="0">#REF!</definedName>
    <definedName name="X06Y10_06">#REF!</definedName>
    <definedName name="X06Y10_13" localSheetId="0">#REF!</definedName>
    <definedName name="X06Y10_13">#REF!</definedName>
    <definedName name="X06Y10_33" localSheetId="0">#REF!</definedName>
    <definedName name="X06Y10_33">#REF!</definedName>
    <definedName name="X06Y11_13" localSheetId="0">#REF!</definedName>
    <definedName name="X06Y11_13">#REF!</definedName>
    <definedName name="X06Y11_33" localSheetId="0">#REF!</definedName>
    <definedName name="X06Y11_33">#REF!</definedName>
    <definedName name="X06Y12_33" localSheetId="0">#REF!</definedName>
    <definedName name="X06Y12_33">#REF!</definedName>
    <definedName name="X07Y01_06" localSheetId="0">#REF!</definedName>
    <definedName name="X07Y01_06">#REF!</definedName>
    <definedName name="X07Y01_13" localSheetId="0">#REF!</definedName>
    <definedName name="X07Y01_13">#REF!</definedName>
    <definedName name="x07y01_14" localSheetId="0">#REF!</definedName>
    <definedName name="x07y01_14">#REF!</definedName>
    <definedName name="X07Y01_33" localSheetId="0">#REF!</definedName>
    <definedName name="X07Y01_33">#REF!</definedName>
    <definedName name="X07Y02_06" localSheetId="0">#REF!</definedName>
    <definedName name="X07Y02_06">#REF!</definedName>
    <definedName name="X07Y02_13" localSheetId="0">#REF!</definedName>
    <definedName name="X07Y02_13">#REF!</definedName>
    <definedName name="x07y02_14" localSheetId="0">#REF!</definedName>
    <definedName name="x07y02_14">#REF!</definedName>
    <definedName name="X07Y02_33" localSheetId="0">#REF!</definedName>
    <definedName name="X07Y02_33">#REF!</definedName>
    <definedName name="X07Y03_06" localSheetId="0">#REF!</definedName>
    <definedName name="X07Y03_06">#REF!</definedName>
    <definedName name="X07Y03_13" localSheetId="0">#REF!</definedName>
    <definedName name="X07Y03_13">#REF!</definedName>
    <definedName name="x07y03_14" localSheetId="0">#REF!</definedName>
    <definedName name="x07y03_14">#REF!</definedName>
    <definedName name="X07Y03_33" localSheetId="0">#REF!</definedName>
    <definedName name="X07Y03_33">#REF!</definedName>
    <definedName name="X07Y04_06" localSheetId="0">#REF!</definedName>
    <definedName name="X07Y04_06">#REF!</definedName>
    <definedName name="X07Y04_13" localSheetId="0">#REF!</definedName>
    <definedName name="X07Y04_13">#REF!</definedName>
    <definedName name="x07y04_14" localSheetId="0">#REF!</definedName>
    <definedName name="x07y04_14">#REF!</definedName>
    <definedName name="X07Y04_33" localSheetId="0">#REF!</definedName>
    <definedName name="X07Y04_33">#REF!</definedName>
    <definedName name="X07Y05_06" localSheetId="0">#REF!</definedName>
    <definedName name="X07Y05_06">#REF!</definedName>
    <definedName name="X07Y05_13" localSheetId="0">#REF!</definedName>
    <definedName name="X07Y05_13">#REF!</definedName>
    <definedName name="x07y05_14" localSheetId="0">#REF!</definedName>
    <definedName name="x07y05_14">#REF!</definedName>
    <definedName name="X07Y05_33" localSheetId="0">#REF!</definedName>
    <definedName name="X07Y05_33">#REF!</definedName>
    <definedName name="X07Y06_06" localSheetId="0">#REF!</definedName>
    <definedName name="X07Y06_06">#REF!</definedName>
    <definedName name="X07Y06_13" localSheetId="0">#REF!</definedName>
    <definedName name="X07Y06_13">#REF!</definedName>
    <definedName name="X07Y06_33" localSheetId="0">#REF!</definedName>
    <definedName name="X07Y06_33">#REF!</definedName>
    <definedName name="X07Y07_06" localSheetId="0">#REF!</definedName>
    <definedName name="X07Y07_06">#REF!</definedName>
    <definedName name="X07Y07_13" localSheetId="0">#REF!</definedName>
    <definedName name="X07Y07_13">#REF!</definedName>
    <definedName name="X07Y07_33" localSheetId="0">#REF!</definedName>
    <definedName name="X07Y07_33">#REF!</definedName>
    <definedName name="X07Y08_06" localSheetId="0">#REF!</definedName>
    <definedName name="X07Y08_06">#REF!</definedName>
    <definedName name="X07Y08_13" localSheetId="0">#REF!</definedName>
    <definedName name="X07Y08_13">#REF!</definedName>
    <definedName name="X07Y08_33" localSheetId="0">#REF!</definedName>
    <definedName name="X07Y08_33">#REF!</definedName>
    <definedName name="X07Y09_06" localSheetId="0">#REF!</definedName>
    <definedName name="X07Y09_06">#REF!</definedName>
    <definedName name="X07Y09_13" localSheetId="0">#REF!</definedName>
    <definedName name="X07Y09_13">#REF!</definedName>
    <definedName name="X07Y09_33" localSheetId="0">#REF!</definedName>
    <definedName name="X07Y09_33">#REF!</definedName>
    <definedName name="X07Y10_06" localSheetId="0">#REF!</definedName>
    <definedName name="X07Y10_06">#REF!</definedName>
    <definedName name="X07Y10_13" localSheetId="0">#REF!</definedName>
    <definedName name="X07Y10_13">#REF!</definedName>
    <definedName name="X07Y10_33" localSheetId="0">#REF!</definedName>
    <definedName name="X07Y10_33">#REF!</definedName>
    <definedName name="X07Y11_13" localSheetId="0">#REF!</definedName>
    <definedName name="X07Y11_13">#REF!</definedName>
    <definedName name="X07Y11_33" localSheetId="0">#REF!</definedName>
    <definedName name="X07Y11_33">#REF!</definedName>
    <definedName name="X07Y12_33" localSheetId="0">#REF!</definedName>
    <definedName name="X07Y12_33">#REF!</definedName>
    <definedName name="X08Y01_06" localSheetId="0">#REF!</definedName>
    <definedName name="X08Y01_06">#REF!</definedName>
    <definedName name="X08Y01_13" localSheetId="0">#REF!</definedName>
    <definedName name="X08Y01_13">#REF!</definedName>
    <definedName name="x08y01_14" localSheetId="0">#REF!</definedName>
    <definedName name="x08y01_14">#REF!</definedName>
    <definedName name="X08Y01_33" localSheetId="0">#REF!</definedName>
    <definedName name="X08Y01_33">#REF!</definedName>
    <definedName name="X08Y02_06" localSheetId="0">#REF!</definedName>
    <definedName name="X08Y02_06">#REF!</definedName>
    <definedName name="X08Y02_13" localSheetId="0">#REF!</definedName>
    <definedName name="X08Y02_13">#REF!</definedName>
    <definedName name="x08y02_14" localSheetId="0">#REF!</definedName>
    <definedName name="x08y02_14">#REF!</definedName>
    <definedName name="X08Y02_33" localSheetId="0">#REF!</definedName>
    <definedName name="X08Y02_33">#REF!</definedName>
    <definedName name="X08Y03_06" localSheetId="0">#REF!</definedName>
    <definedName name="X08Y03_06">#REF!</definedName>
    <definedName name="X08Y03_13" localSheetId="0">#REF!</definedName>
    <definedName name="X08Y03_13">#REF!</definedName>
    <definedName name="x08y03_14" localSheetId="0">#REF!</definedName>
    <definedName name="x08y03_14">#REF!</definedName>
    <definedName name="X08Y03_33" localSheetId="0">#REF!</definedName>
    <definedName name="X08Y03_33">#REF!</definedName>
    <definedName name="X08Y04_06" localSheetId="0">#REF!</definedName>
    <definedName name="X08Y04_06">#REF!</definedName>
    <definedName name="X08Y04_13" localSheetId="0">#REF!</definedName>
    <definedName name="X08Y04_13">#REF!</definedName>
    <definedName name="x08y04_14" localSheetId="0">#REF!</definedName>
    <definedName name="x08y04_14">#REF!</definedName>
    <definedName name="X08Y04_33" localSheetId="0">#REF!</definedName>
    <definedName name="X08Y04_33">#REF!</definedName>
    <definedName name="X08Y05_06" localSheetId="0">#REF!</definedName>
    <definedName name="X08Y05_06">#REF!</definedName>
    <definedName name="X08Y05_13" localSheetId="0">#REF!</definedName>
    <definedName name="X08Y05_13">#REF!</definedName>
    <definedName name="x08y05_14" localSheetId="0">#REF!</definedName>
    <definedName name="x08y05_14">#REF!</definedName>
    <definedName name="X08Y05_33" localSheetId="0">#REF!</definedName>
    <definedName name="X08Y05_33">#REF!</definedName>
    <definedName name="X08Y06_06" localSheetId="0">#REF!</definedName>
    <definedName name="X08Y06_06">#REF!</definedName>
    <definedName name="X08Y06_13" localSheetId="0">#REF!</definedName>
    <definedName name="X08Y06_13">#REF!</definedName>
    <definedName name="X08Y06_33" localSheetId="0">#REF!</definedName>
    <definedName name="X08Y06_33">#REF!</definedName>
    <definedName name="X08Y07_06" localSheetId="0">#REF!</definedName>
    <definedName name="X08Y07_06">#REF!</definedName>
    <definedName name="X08Y07_13" localSheetId="0">#REF!</definedName>
    <definedName name="X08Y07_13">#REF!</definedName>
    <definedName name="X08Y07_33" localSheetId="0">#REF!</definedName>
    <definedName name="X08Y07_33">#REF!</definedName>
    <definedName name="X08Y08_06" localSheetId="0">#REF!</definedName>
    <definedName name="X08Y08_06">#REF!</definedName>
    <definedName name="X08Y08_13" localSheetId="0">#REF!</definedName>
    <definedName name="X08Y08_13">#REF!</definedName>
    <definedName name="X08Y08_33" localSheetId="0">#REF!</definedName>
    <definedName name="X08Y08_33">#REF!</definedName>
    <definedName name="X08Y09_06" localSheetId="0">#REF!</definedName>
    <definedName name="X08Y09_06">#REF!</definedName>
    <definedName name="X08Y09_13" localSheetId="0">#REF!</definedName>
    <definedName name="X08Y09_13">#REF!</definedName>
    <definedName name="X08Y09_33" localSheetId="0">#REF!</definedName>
    <definedName name="X08Y09_33">#REF!</definedName>
    <definedName name="X08Y10_06" localSheetId="0">#REF!</definedName>
    <definedName name="X08Y10_06">#REF!</definedName>
    <definedName name="X08Y10_13" localSheetId="0">#REF!</definedName>
    <definedName name="X08Y10_13">#REF!</definedName>
    <definedName name="X08Y10_33" localSheetId="0">#REF!</definedName>
    <definedName name="X08Y10_33">#REF!</definedName>
    <definedName name="X08Y11_13" localSheetId="0">#REF!</definedName>
    <definedName name="X08Y11_13">#REF!</definedName>
    <definedName name="X08Y11_33" localSheetId="0">#REF!</definedName>
    <definedName name="X08Y11_33">#REF!</definedName>
    <definedName name="X08Y12_33" localSheetId="0">#REF!</definedName>
    <definedName name="X08Y12_33">#REF!</definedName>
    <definedName name="X09Y01_06" localSheetId="0">#REF!</definedName>
    <definedName name="X09Y01_06">#REF!</definedName>
    <definedName name="X09Y01_13" localSheetId="0">#REF!</definedName>
    <definedName name="X09Y01_13">#REF!</definedName>
    <definedName name="x09y01_14" localSheetId="0">#REF!</definedName>
    <definedName name="x09y01_14">#REF!</definedName>
    <definedName name="X09Y01_33" localSheetId="0">#REF!</definedName>
    <definedName name="X09Y01_33">#REF!</definedName>
    <definedName name="X09Y02_06" localSheetId="0">#REF!</definedName>
    <definedName name="X09Y02_06">#REF!</definedName>
    <definedName name="X09Y02_13" localSheetId="0">#REF!</definedName>
    <definedName name="X09Y02_13">#REF!</definedName>
    <definedName name="x09y02_14" localSheetId="0">#REF!</definedName>
    <definedName name="x09y02_14">#REF!</definedName>
    <definedName name="X09Y02_33" localSheetId="0">#REF!</definedName>
    <definedName name="X09Y02_33">#REF!</definedName>
    <definedName name="X09Y03_06" localSheetId="0">#REF!</definedName>
    <definedName name="X09Y03_06">#REF!</definedName>
    <definedName name="X09Y03_13" localSheetId="0">#REF!</definedName>
    <definedName name="X09Y03_13">#REF!</definedName>
    <definedName name="x09y03_14" localSheetId="0">#REF!</definedName>
    <definedName name="x09y03_14">#REF!</definedName>
    <definedName name="X09Y03_33" localSheetId="0">#REF!</definedName>
    <definedName name="X09Y03_33">#REF!</definedName>
    <definedName name="X09Y04_06" localSheetId="0">#REF!</definedName>
    <definedName name="X09Y04_06">#REF!</definedName>
    <definedName name="X09Y04_13" localSheetId="0">#REF!</definedName>
    <definedName name="X09Y04_13">#REF!</definedName>
    <definedName name="x09y04_14" localSheetId="0">#REF!</definedName>
    <definedName name="x09y04_14">#REF!</definedName>
    <definedName name="X09Y04_33" localSheetId="0">#REF!</definedName>
    <definedName name="X09Y04_33">#REF!</definedName>
    <definedName name="X09Y05_06" localSheetId="0">#REF!</definedName>
    <definedName name="X09Y05_06">#REF!</definedName>
    <definedName name="X09Y05_13" localSheetId="0">#REF!</definedName>
    <definedName name="X09Y05_13">#REF!</definedName>
    <definedName name="x09y05_14" localSheetId="0">#REF!</definedName>
    <definedName name="x09y05_14">#REF!</definedName>
    <definedName name="X09Y05_33" localSheetId="0">#REF!</definedName>
    <definedName name="X09Y05_33">#REF!</definedName>
    <definedName name="X09Y06_06" localSheetId="0">#REF!</definedName>
    <definedName name="X09Y06_06">#REF!</definedName>
    <definedName name="X09Y06_13" localSheetId="0">#REF!</definedName>
    <definedName name="X09Y06_13">#REF!</definedName>
    <definedName name="X09Y06_33" localSheetId="0">#REF!</definedName>
    <definedName name="X09Y06_33">#REF!</definedName>
    <definedName name="X09Y07_06" localSheetId="0">#REF!</definedName>
    <definedName name="X09Y07_06">#REF!</definedName>
    <definedName name="X09Y07_13" localSheetId="0">#REF!</definedName>
    <definedName name="X09Y07_13">#REF!</definedName>
    <definedName name="X09Y07_33" localSheetId="0">#REF!</definedName>
    <definedName name="X09Y07_33">#REF!</definedName>
    <definedName name="X09Y08_06" localSheetId="0">#REF!</definedName>
    <definedName name="X09Y08_06">#REF!</definedName>
    <definedName name="X09Y08_13" localSheetId="0">#REF!</definedName>
    <definedName name="X09Y08_13">#REF!</definedName>
    <definedName name="X09Y08_33" localSheetId="0">#REF!</definedName>
    <definedName name="X09Y08_33">#REF!</definedName>
    <definedName name="X09Y09_06" localSheetId="0">#REF!</definedName>
    <definedName name="X09Y09_06">#REF!</definedName>
    <definedName name="X09Y09_13" localSheetId="0">#REF!</definedName>
    <definedName name="X09Y09_13">#REF!</definedName>
    <definedName name="X09Y09_33" localSheetId="0">#REF!</definedName>
    <definedName name="X09Y09_33">#REF!</definedName>
    <definedName name="X09Y10_06" localSheetId="0">#REF!</definedName>
    <definedName name="X09Y10_06">#REF!</definedName>
    <definedName name="X09Y10_13" localSheetId="0">#REF!</definedName>
    <definedName name="X09Y10_13">#REF!</definedName>
    <definedName name="X09Y10_33" localSheetId="0">#REF!</definedName>
    <definedName name="X09Y10_33">#REF!</definedName>
    <definedName name="X09Y11_13" localSheetId="0">#REF!</definedName>
    <definedName name="X09Y11_13">#REF!</definedName>
    <definedName name="X09Y11_33" localSheetId="0">#REF!</definedName>
    <definedName name="X09Y11_33">#REF!</definedName>
    <definedName name="X09Y12_33" localSheetId="0">#REF!</definedName>
    <definedName name="X09Y12_33">#REF!</definedName>
    <definedName name="X10Y01_06" localSheetId="0">#REF!</definedName>
    <definedName name="X10Y01_06">#REF!</definedName>
    <definedName name="X10Y01_13" localSheetId="0">#REF!</definedName>
    <definedName name="X10Y01_13">#REF!</definedName>
    <definedName name="x10y01_14" localSheetId="0">#REF!</definedName>
    <definedName name="x10y01_14">#REF!</definedName>
    <definedName name="X10Y01_33" localSheetId="0">#REF!</definedName>
    <definedName name="X10Y01_33">#REF!</definedName>
    <definedName name="X10Y02_06" localSheetId="0">#REF!</definedName>
    <definedName name="X10Y02_06">#REF!</definedName>
    <definedName name="X10Y02_13" localSheetId="0">#REF!</definedName>
    <definedName name="X10Y02_13">#REF!</definedName>
    <definedName name="x10y02_14" localSheetId="0">#REF!</definedName>
    <definedName name="x10y02_14">#REF!</definedName>
    <definedName name="X10Y02_33" localSheetId="0">#REF!</definedName>
    <definedName name="X10Y02_33">#REF!</definedName>
    <definedName name="X10Y03_06" localSheetId="0">#REF!</definedName>
    <definedName name="X10Y03_06">#REF!</definedName>
    <definedName name="X10Y03_13" localSheetId="0">#REF!</definedName>
    <definedName name="X10Y03_13">#REF!</definedName>
    <definedName name="x10y03_14" localSheetId="0">#REF!</definedName>
    <definedName name="x10y03_14">#REF!</definedName>
    <definedName name="X10Y03_33" localSheetId="0">#REF!</definedName>
    <definedName name="X10Y03_33">#REF!</definedName>
    <definedName name="X10Y04_06" localSheetId="0">#REF!</definedName>
    <definedName name="X10Y04_06">#REF!</definedName>
    <definedName name="X10Y04_13" localSheetId="0">#REF!</definedName>
    <definedName name="X10Y04_13">#REF!</definedName>
    <definedName name="x10y04_14" localSheetId="0">#REF!</definedName>
    <definedName name="x10y04_14">#REF!</definedName>
    <definedName name="X10Y04_33" localSheetId="0">#REF!</definedName>
    <definedName name="X10Y04_33">#REF!</definedName>
    <definedName name="X10Y05_06" localSheetId="0">#REF!</definedName>
    <definedName name="X10Y05_06">#REF!</definedName>
    <definedName name="X10Y05_13" localSheetId="0">#REF!</definedName>
    <definedName name="X10Y05_13">#REF!</definedName>
    <definedName name="x10y05_14" localSheetId="0">#REF!</definedName>
    <definedName name="x10y05_14">#REF!</definedName>
    <definedName name="X10Y05_33" localSheetId="0">#REF!</definedName>
    <definedName name="X10Y05_33">#REF!</definedName>
    <definedName name="X10Y06_06" localSheetId="0">#REF!</definedName>
    <definedName name="X10Y06_06">#REF!</definedName>
    <definedName name="X10Y06_13" localSheetId="0">#REF!</definedName>
    <definedName name="X10Y06_13">#REF!</definedName>
    <definedName name="X10Y06_33" localSheetId="0">#REF!</definedName>
    <definedName name="X10Y06_33">#REF!</definedName>
    <definedName name="X10Y07_06" localSheetId="0">#REF!</definedName>
    <definedName name="X10Y07_06">#REF!</definedName>
    <definedName name="X10Y07_13" localSheetId="0">#REF!</definedName>
    <definedName name="X10Y07_13">#REF!</definedName>
    <definedName name="X10Y07_33" localSheetId="0">#REF!</definedName>
    <definedName name="X10Y07_33">#REF!</definedName>
    <definedName name="X10Y08_06" localSheetId="0">#REF!</definedName>
    <definedName name="X10Y08_06">#REF!</definedName>
    <definedName name="X10Y08_13" localSheetId="0">#REF!</definedName>
    <definedName name="X10Y08_13">#REF!</definedName>
    <definedName name="X10Y08_33" localSheetId="0">#REF!</definedName>
    <definedName name="X10Y08_33">#REF!</definedName>
    <definedName name="X10Y09_06" localSheetId="0">#REF!</definedName>
    <definedName name="X10Y09_06">#REF!</definedName>
    <definedName name="X10Y09_13" localSheetId="0">#REF!</definedName>
    <definedName name="X10Y09_13">#REF!</definedName>
    <definedName name="X10Y09_33" localSheetId="0">#REF!</definedName>
    <definedName name="X10Y09_33">#REF!</definedName>
    <definedName name="X10Y10_06" localSheetId="0">#REF!</definedName>
    <definedName name="X10Y10_06">#REF!</definedName>
    <definedName name="X10Y10_13" localSheetId="0">#REF!</definedName>
    <definedName name="X10Y10_13">#REF!</definedName>
    <definedName name="X10Y10_33" localSheetId="0">#REF!</definedName>
    <definedName name="X10Y10_33">#REF!</definedName>
    <definedName name="X10Y11_13" localSheetId="0">#REF!</definedName>
    <definedName name="X10Y11_13">#REF!</definedName>
    <definedName name="X10Y11_33" localSheetId="0">#REF!</definedName>
    <definedName name="X10Y11_33">#REF!</definedName>
    <definedName name="X10Y12_33" localSheetId="0">#REF!</definedName>
    <definedName name="X10Y12_33">#REF!</definedName>
    <definedName name="X11Y01_06" localSheetId="0">#REF!</definedName>
    <definedName name="X11Y01_06">#REF!</definedName>
    <definedName name="X11Y01_13" localSheetId="0">#REF!</definedName>
    <definedName name="X11Y01_13">#REF!</definedName>
    <definedName name="x11y01_14" localSheetId="0">#REF!</definedName>
    <definedName name="x11y01_14">#REF!</definedName>
    <definedName name="X11Y01_33" localSheetId="0">#REF!</definedName>
    <definedName name="X11Y01_33">#REF!</definedName>
    <definedName name="X11Y02_06" localSheetId="0">#REF!</definedName>
    <definedName name="X11Y02_06">#REF!</definedName>
    <definedName name="X11Y02_13" localSheetId="0">#REF!</definedName>
    <definedName name="X11Y02_13">#REF!</definedName>
    <definedName name="x11y02_14" localSheetId="0">#REF!</definedName>
    <definedName name="x11y02_14">#REF!</definedName>
    <definedName name="X11Y02_33" localSheetId="0">#REF!</definedName>
    <definedName name="X11Y02_33">#REF!</definedName>
    <definedName name="X11Y03_06" localSheetId="0">#REF!</definedName>
    <definedName name="X11Y03_06">#REF!</definedName>
    <definedName name="X11Y03_13" localSheetId="0">#REF!</definedName>
    <definedName name="X11Y03_13">#REF!</definedName>
    <definedName name="x11y03_14" localSheetId="0">#REF!</definedName>
    <definedName name="x11y03_14">#REF!</definedName>
    <definedName name="X11Y03_33" localSheetId="0">#REF!</definedName>
    <definedName name="X11Y03_33">#REF!</definedName>
    <definedName name="X11Y04_06" localSheetId="0">#REF!</definedName>
    <definedName name="X11Y04_06">#REF!</definedName>
    <definedName name="X11Y04_13" localSheetId="0">#REF!</definedName>
    <definedName name="X11Y04_13">#REF!</definedName>
    <definedName name="x11y04_14" localSheetId="0">#REF!</definedName>
    <definedName name="x11y04_14">#REF!</definedName>
    <definedName name="X11Y04_33" localSheetId="0">#REF!</definedName>
    <definedName name="X11Y04_33">#REF!</definedName>
    <definedName name="X11Y05_06" localSheetId="0">#REF!</definedName>
    <definedName name="X11Y05_06">#REF!</definedName>
    <definedName name="X11Y05_13" localSheetId="0">#REF!</definedName>
    <definedName name="X11Y05_13">#REF!</definedName>
    <definedName name="x11y05_14" localSheetId="0">#REF!</definedName>
    <definedName name="x11y05_14">#REF!</definedName>
    <definedName name="X11Y05_33" localSheetId="0">#REF!</definedName>
    <definedName name="X11Y05_33">#REF!</definedName>
    <definedName name="X11Y06_06" localSheetId="0">#REF!</definedName>
    <definedName name="X11Y06_06">#REF!</definedName>
    <definedName name="X11Y06_13" localSheetId="0">#REF!</definedName>
    <definedName name="X11Y06_13">#REF!</definedName>
    <definedName name="X11Y06_33" localSheetId="0">#REF!</definedName>
    <definedName name="X11Y06_33">#REF!</definedName>
    <definedName name="X11Y07_06" localSheetId="0">#REF!</definedName>
    <definedName name="X11Y07_06">#REF!</definedName>
    <definedName name="X11Y07_13" localSheetId="0">#REF!</definedName>
    <definedName name="X11Y07_13">#REF!</definedName>
    <definedName name="X11Y07_33" localSheetId="0">#REF!</definedName>
    <definedName name="X11Y07_33">#REF!</definedName>
    <definedName name="X11Y08_06" localSheetId="0">#REF!</definedName>
    <definedName name="X11Y08_06">#REF!</definedName>
    <definedName name="X11Y08_13" localSheetId="0">#REF!</definedName>
    <definedName name="X11Y08_13">#REF!</definedName>
    <definedName name="X11Y08_33" localSheetId="0">#REF!</definedName>
    <definedName name="X11Y08_33">#REF!</definedName>
    <definedName name="X11Y09_06" localSheetId="0">#REF!</definedName>
    <definedName name="X11Y09_06">#REF!</definedName>
    <definedName name="X11Y09_13" localSheetId="0">#REF!</definedName>
    <definedName name="X11Y09_13">#REF!</definedName>
    <definedName name="X11Y09_33" localSheetId="0">#REF!</definedName>
    <definedName name="X11Y09_33">#REF!</definedName>
    <definedName name="X11Y10_06" localSheetId="0">#REF!</definedName>
    <definedName name="X11Y10_06">#REF!</definedName>
    <definedName name="X11Y10_13" localSheetId="0">#REF!</definedName>
    <definedName name="X11Y10_13">#REF!</definedName>
    <definedName name="X11Y10_33" localSheetId="0">#REF!</definedName>
    <definedName name="X11Y10_33">#REF!</definedName>
    <definedName name="X11Y11_13" localSheetId="0">#REF!</definedName>
    <definedName name="X11Y11_13">#REF!</definedName>
    <definedName name="X11Y11_33" localSheetId="0">#REF!</definedName>
    <definedName name="X11Y11_33">#REF!</definedName>
    <definedName name="X11Y12_33" localSheetId="0">#REF!</definedName>
    <definedName name="X11Y12_33">#REF!</definedName>
    <definedName name="X12Y01_06" localSheetId="0">#REF!</definedName>
    <definedName name="X12Y01_06">#REF!</definedName>
    <definedName name="X12Y01_13" localSheetId="0">#REF!</definedName>
    <definedName name="X12Y01_13">#REF!</definedName>
    <definedName name="x12y01_14" localSheetId="0">#REF!</definedName>
    <definedName name="x12y01_14">#REF!</definedName>
    <definedName name="X12Y01_33" localSheetId="0">#REF!</definedName>
    <definedName name="X12Y01_33">#REF!</definedName>
    <definedName name="X12Y02_06" localSheetId="0">#REF!</definedName>
    <definedName name="X12Y02_06">#REF!</definedName>
    <definedName name="X12Y02_13" localSheetId="0">#REF!</definedName>
    <definedName name="X12Y02_13">#REF!</definedName>
    <definedName name="x12y02_14" localSheetId="0">#REF!</definedName>
    <definedName name="x12y02_14">#REF!</definedName>
    <definedName name="X12Y02_33" localSheetId="0">#REF!</definedName>
    <definedName name="X12Y02_33">#REF!</definedName>
    <definedName name="X12Y03_06" localSheetId="0">#REF!</definedName>
    <definedName name="X12Y03_06">#REF!</definedName>
    <definedName name="X12Y03_13" localSheetId="0">#REF!</definedName>
    <definedName name="X12Y03_13">#REF!</definedName>
    <definedName name="x12y03_14" localSheetId="0">#REF!</definedName>
    <definedName name="x12y03_14">#REF!</definedName>
    <definedName name="X12Y03_33" localSheetId="0">#REF!</definedName>
    <definedName name="X12Y03_33">#REF!</definedName>
    <definedName name="X12Y04_06" localSheetId="0">#REF!</definedName>
    <definedName name="X12Y04_06">#REF!</definedName>
    <definedName name="X12Y04_13" localSheetId="0">#REF!</definedName>
    <definedName name="X12Y04_13">#REF!</definedName>
    <definedName name="x12y04_14" localSheetId="0">#REF!</definedName>
    <definedName name="x12y04_14">#REF!</definedName>
    <definedName name="X12Y04_33" localSheetId="0">#REF!</definedName>
    <definedName name="X12Y04_33">#REF!</definedName>
    <definedName name="X12Y05_06" localSheetId="0">#REF!</definedName>
    <definedName name="X12Y05_06">#REF!</definedName>
    <definedName name="X12Y05_13" localSheetId="0">#REF!</definedName>
    <definedName name="X12Y05_13">#REF!</definedName>
    <definedName name="x12y05_14" localSheetId="0">#REF!</definedName>
    <definedName name="x12y05_14">#REF!</definedName>
    <definedName name="X12Y05_33" localSheetId="0">#REF!</definedName>
    <definedName name="X12Y05_33">#REF!</definedName>
    <definedName name="X12Y06_06" localSheetId="0">#REF!</definedName>
    <definedName name="X12Y06_06">#REF!</definedName>
    <definedName name="X12Y06_13" localSheetId="0">#REF!</definedName>
    <definedName name="X12Y06_13">#REF!</definedName>
    <definedName name="X12Y06_33" localSheetId="0">#REF!</definedName>
    <definedName name="X12Y06_33">#REF!</definedName>
    <definedName name="X12Y07_06" localSheetId="0">#REF!</definedName>
    <definedName name="X12Y07_06">#REF!</definedName>
    <definedName name="X12Y07_13" localSheetId="0">#REF!</definedName>
    <definedName name="X12Y07_13">#REF!</definedName>
    <definedName name="X12Y07_33" localSheetId="0">#REF!</definedName>
    <definedName name="X12Y07_33">#REF!</definedName>
    <definedName name="X12Y08_06" localSheetId="0">#REF!</definedName>
    <definedName name="X12Y08_06">#REF!</definedName>
    <definedName name="X12Y08_13" localSheetId="0">#REF!</definedName>
    <definedName name="X12Y08_13">#REF!</definedName>
    <definedName name="X12Y08_33" localSheetId="0">#REF!</definedName>
    <definedName name="X12Y08_33">#REF!</definedName>
    <definedName name="X12Y09_06" localSheetId="0">#REF!</definedName>
    <definedName name="X12Y09_06">#REF!</definedName>
    <definedName name="X12Y09_13" localSheetId="0">#REF!</definedName>
    <definedName name="X12Y09_13">#REF!</definedName>
    <definedName name="X12Y09_33" localSheetId="0">#REF!</definedName>
    <definedName name="X12Y09_33">#REF!</definedName>
    <definedName name="X12Y10_06" localSheetId="0">#REF!</definedName>
    <definedName name="X12Y10_06">#REF!</definedName>
    <definedName name="X12Y10_13" localSheetId="0">#REF!</definedName>
    <definedName name="X12Y10_13">#REF!</definedName>
    <definedName name="X12Y10_33" localSheetId="0">#REF!</definedName>
    <definedName name="X12Y10_33">#REF!</definedName>
    <definedName name="X12Y11_13" localSheetId="0">#REF!</definedName>
    <definedName name="X12Y11_13">#REF!</definedName>
    <definedName name="X12Y11_33" localSheetId="0">#REF!</definedName>
    <definedName name="X12Y11_33">#REF!</definedName>
    <definedName name="X12Y12_33" localSheetId="0">#REF!</definedName>
    <definedName name="X12Y12_33">#REF!</definedName>
    <definedName name="X13Y01_06" localSheetId="0">#REF!</definedName>
    <definedName name="X13Y01_06">#REF!</definedName>
    <definedName name="X13Y01_13" localSheetId="0">#REF!</definedName>
    <definedName name="X13Y01_13">#REF!</definedName>
    <definedName name="x13y01_14" localSheetId="0">#REF!</definedName>
    <definedName name="x13y01_14">#REF!</definedName>
    <definedName name="X13Y01_33" localSheetId="0">#REF!</definedName>
    <definedName name="X13Y01_33">#REF!</definedName>
    <definedName name="X13Y02_06" localSheetId="0">#REF!</definedName>
    <definedName name="X13Y02_06">#REF!</definedName>
    <definedName name="X13Y02_13" localSheetId="0">#REF!</definedName>
    <definedName name="X13Y02_13">#REF!</definedName>
    <definedName name="x13y02_14" localSheetId="0">#REF!</definedName>
    <definedName name="x13y02_14">#REF!</definedName>
    <definedName name="X13Y02_33" localSheetId="0">#REF!</definedName>
    <definedName name="X13Y02_33">#REF!</definedName>
    <definedName name="X13Y03_06" localSheetId="0">#REF!</definedName>
    <definedName name="X13Y03_06">#REF!</definedName>
    <definedName name="X13Y03_13" localSheetId="0">#REF!</definedName>
    <definedName name="X13Y03_13">#REF!</definedName>
    <definedName name="x13y03_14" localSheetId="0">#REF!</definedName>
    <definedName name="x13y03_14">#REF!</definedName>
    <definedName name="X13Y03_33" localSheetId="0">#REF!</definedName>
    <definedName name="X13Y03_33">#REF!</definedName>
    <definedName name="X13Y04_06" localSheetId="0">#REF!</definedName>
    <definedName name="X13Y04_06">#REF!</definedName>
    <definedName name="X13Y04_13" localSheetId="0">#REF!</definedName>
    <definedName name="X13Y04_13">#REF!</definedName>
    <definedName name="x13y04_14" localSheetId="0">#REF!</definedName>
    <definedName name="x13y04_14">#REF!</definedName>
    <definedName name="X13Y04_33" localSheetId="0">#REF!</definedName>
    <definedName name="X13Y04_33">#REF!</definedName>
    <definedName name="X13Y05_06" localSheetId="0">#REF!</definedName>
    <definedName name="X13Y05_06">#REF!</definedName>
    <definedName name="X13Y05_13" localSheetId="0">#REF!</definedName>
    <definedName name="X13Y05_13">#REF!</definedName>
    <definedName name="x13y05_14" localSheetId="0">#REF!</definedName>
    <definedName name="x13y05_14">#REF!</definedName>
    <definedName name="X13Y05_33" localSheetId="0">#REF!</definedName>
    <definedName name="X13Y05_33">#REF!</definedName>
    <definedName name="X13Y06_06" localSheetId="0">#REF!</definedName>
    <definedName name="X13Y06_06">#REF!</definedName>
    <definedName name="X13Y06_13" localSheetId="0">#REF!</definedName>
    <definedName name="X13Y06_13">#REF!</definedName>
    <definedName name="X13Y06_33" localSheetId="0">#REF!</definedName>
    <definedName name="X13Y06_33">#REF!</definedName>
    <definedName name="X13Y07_06" localSheetId="0">#REF!</definedName>
    <definedName name="X13Y07_06">#REF!</definedName>
    <definedName name="X13Y07_13" localSheetId="0">#REF!</definedName>
    <definedName name="X13Y07_13">#REF!</definedName>
    <definedName name="X13Y07_33" localSheetId="0">#REF!</definedName>
    <definedName name="X13Y07_33">#REF!</definedName>
    <definedName name="X13Y08_06" localSheetId="0">#REF!</definedName>
    <definedName name="X13Y08_06">#REF!</definedName>
    <definedName name="X13Y08_13" localSheetId="0">#REF!</definedName>
    <definedName name="X13Y08_13">#REF!</definedName>
    <definedName name="X13Y08_33" localSheetId="0">#REF!</definedName>
    <definedName name="X13Y08_33">#REF!</definedName>
    <definedName name="X13Y09_06" localSheetId="0">#REF!</definedName>
    <definedName name="X13Y09_06">#REF!</definedName>
    <definedName name="X13Y09_13" localSheetId="0">#REF!</definedName>
    <definedName name="X13Y09_13">#REF!</definedName>
    <definedName name="X13Y09_33" localSheetId="0">#REF!</definedName>
    <definedName name="X13Y09_33">#REF!</definedName>
    <definedName name="X13Y10_06" localSheetId="0">#REF!</definedName>
    <definedName name="X13Y10_06">#REF!</definedName>
    <definedName name="X13Y10_13" localSheetId="0">#REF!</definedName>
    <definedName name="X13Y10_13">#REF!</definedName>
    <definedName name="X13Y10_33" localSheetId="0">#REF!</definedName>
    <definedName name="X13Y10_33">#REF!</definedName>
    <definedName name="X13Y11_13" localSheetId="0">#REF!</definedName>
    <definedName name="X13Y11_13">#REF!</definedName>
    <definedName name="X13Y11_33" localSheetId="0">#REF!</definedName>
    <definedName name="X13Y11_33">#REF!</definedName>
    <definedName name="X13Y12_33" localSheetId="0">#REF!</definedName>
    <definedName name="X13Y12_33">#REF!</definedName>
    <definedName name="X14Y01_06" localSheetId="0">#REF!</definedName>
    <definedName name="X14Y01_06">#REF!</definedName>
    <definedName name="X14Y01_13" localSheetId="0">#REF!</definedName>
    <definedName name="X14Y01_13">#REF!</definedName>
    <definedName name="x14y01_14" localSheetId="0">#REF!</definedName>
    <definedName name="x14y01_14">#REF!</definedName>
    <definedName name="X14Y01_33" localSheetId="0">#REF!</definedName>
    <definedName name="X14Y01_33">#REF!</definedName>
    <definedName name="X14Y02_06" localSheetId="0">#REF!</definedName>
    <definedName name="X14Y02_06">#REF!</definedName>
    <definedName name="X14Y02_13" localSheetId="0">#REF!</definedName>
    <definedName name="X14Y02_13">#REF!</definedName>
    <definedName name="x14y02_14" localSheetId="0">#REF!</definedName>
    <definedName name="x14y02_14">#REF!</definedName>
    <definedName name="X14Y02_33" localSheetId="0">#REF!</definedName>
    <definedName name="X14Y02_33">#REF!</definedName>
    <definedName name="X14Y03_06" localSheetId="0">#REF!</definedName>
    <definedName name="X14Y03_06">#REF!</definedName>
    <definedName name="X14Y03_13" localSheetId="0">#REF!</definedName>
    <definedName name="X14Y03_13">#REF!</definedName>
    <definedName name="x14y03_14" localSheetId="0">#REF!</definedName>
    <definedName name="x14y03_14">#REF!</definedName>
    <definedName name="X14Y03_33" localSheetId="0">#REF!</definedName>
    <definedName name="X14Y03_33">#REF!</definedName>
    <definedName name="X14Y04_06" localSheetId="0">#REF!</definedName>
    <definedName name="X14Y04_06">#REF!</definedName>
    <definedName name="X14Y04_13" localSheetId="0">#REF!</definedName>
    <definedName name="X14Y04_13">#REF!</definedName>
    <definedName name="x14y04_14" localSheetId="0">#REF!</definedName>
    <definedName name="x14y04_14">#REF!</definedName>
    <definedName name="X14Y04_33" localSheetId="0">#REF!</definedName>
    <definedName name="X14Y04_33">#REF!</definedName>
    <definedName name="X14Y05_06" localSheetId="0">#REF!</definedName>
    <definedName name="X14Y05_06">#REF!</definedName>
    <definedName name="X14Y05_13" localSheetId="0">#REF!</definedName>
    <definedName name="X14Y05_13">#REF!</definedName>
    <definedName name="x14y05_14" localSheetId="0">#REF!</definedName>
    <definedName name="x14y05_14">#REF!</definedName>
    <definedName name="X14Y05_33" localSheetId="0">#REF!</definedName>
    <definedName name="X14Y05_33">#REF!</definedName>
    <definedName name="X14Y06_06" localSheetId="0">#REF!</definedName>
    <definedName name="X14Y06_06">#REF!</definedName>
    <definedName name="X14Y06_13" localSheetId="0">#REF!</definedName>
    <definedName name="X14Y06_13">#REF!</definedName>
    <definedName name="X14Y06_33" localSheetId="0">#REF!</definedName>
    <definedName name="X14Y06_33">#REF!</definedName>
    <definedName name="X14Y07_06" localSheetId="0">#REF!</definedName>
    <definedName name="X14Y07_06">#REF!</definedName>
    <definedName name="X14Y07_13" localSheetId="0">#REF!</definedName>
    <definedName name="X14Y07_13">#REF!</definedName>
    <definedName name="X14Y07_33" localSheetId="0">#REF!</definedName>
    <definedName name="X14Y07_33">#REF!</definedName>
    <definedName name="X14Y08_06" localSheetId="0">#REF!</definedName>
    <definedName name="X14Y08_06">#REF!</definedName>
    <definedName name="X14Y08_13" localSheetId="0">#REF!</definedName>
    <definedName name="X14Y08_13">#REF!</definedName>
    <definedName name="X14Y08_33" localSheetId="0">#REF!</definedName>
    <definedName name="X14Y08_33">#REF!</definedName>
    <definedName name="X14Y09_06" localSheetId="0">#REF!</definedName>
    <definedName name="X14Y09_06">#REF!</definedName>
    <definedName name="X14Y09_13" localSheetId="0">#REF!</definedName>
    <definedName name="X14Y09_13">#REF!</definedName>
    <definedName name="X14Y09_33" localSheetId="0">#REF!</definedName>
    <definedName name="X14Y09_33">#REF!</definedName>
    <definedName name="X14Y10_06" localSheetId="0">#REF!</definedName>
    <definedName name="X14Y10_06">#REF!</definedName>
    <definedName name="X14Y10_13" localSheetId="0">#REF!</definedName>
    <definedName name="X14Y10_13">#REF!</definedName>
    <definedName name="X14Y10_33" localSheetId="0">#REF!</definedName>
    <definedName name="X14Y10_33">#REF!</definedName>
    <definedName name="X14Y11_13" localSheetId="0">#REF!</definedName>
    <definedName name="X14Y11_13">#REF!</definedName>
    <definedName name="X14Y11_33" localSheetId="0">#REF!</definedName>
    <definedName name="X14Y11_33">#REF!</definedName>
    <definedName name="X14Y12_33" localSheetId="0">#REF!</definedName>
    <definedName name="X14Y12_33">#REF!</definedName>
    <definedName name="X15Y01_06" localSheetId="0">#REF!</definedName>
    <definedName name="X15Y01_06">#REF!</definedName>
    <definedName name="X15Y01_13" localSheetId="0">#REF!</definedName>
    <definedName name="X15Y01_13">#REF!</definedName>
    <definedName name="x15y01_14" localSheetId="0">#REF!</definedName>
    <definedName name="x15y01_14">#REF!</definedName>
    <definedName name="X15Y01_33" localSheetId="0">#REF!</definedName>
    <definedName name="X15Y01_33">#REF!</definedName>
    <definedName name="X15Y02_06" localSheetId="0">#REF!</definedName>
    <definedName name="X15Y02_06">#REF!</definedName>
    <definedName name="X15Y02_13" localSheetId="0">#REF!</definedName>
    <definedName name="X15Y02_13">#REF!</definedName>
    <definedName name="x15y02_14" localSheetId="0">#REF!</definedName>
    <definedName name="x15y02_14">#REF!</definedName>
    <definedName name="X15Y02_33" localSheetId="0">#REF!</definedName>
    <definedName name="X15Y02_33">#REF!</definedName>
    <definedName name="X15Y03_06" localSheetId="0">#REF!</definedName>
    <definedName name="X15Y03_06">#REF!</definedName>
    <definedName name="X15Y03_13" localSheetId="0">#REF!</definedName>
    <definedName name="X15Y03_13">#REF!</definedName>
    <definedName name="x15y03_14" localSheetId="0">#REF!</definedName>
    <definedName name="x15y03_14">#REF!</definedName>
    <definedName name="X15Y03_33" localSheetId="0">#REF!</definedName>
    <definedName name="X15Y03_33">#REF!</definedName>
    <definedName name="X15Y04_06" localSheetId="0">#REF!</definedName>
    <definedName name="X15Y04_06">#REF!</definedName>
    <definedName name="X15Y04_13" localSheetId="0">#REF!</definedName>
    <definedName name="X15Y04_13">#REF!</definedName>
    <definedName name="x15y04_14" localSheetId="0">#REF!</definedName>
    <definedName name="x15y04_14">#REF!</definedName>
    <definedName name="X15Y04_33" localSheetId="0">#REF!</definedName>
    <definedName name="X15Y04_33">#REF!</definedName>
    <definedName name="X15Y05_06" localSheetId="0">#REF!</definedName>
    <definedName name="X15Y05_06">#REF!</definedName>
    <definedName name="X15Y05_13" localSheetId="0">#REF!</definedName>
    <definedName name="X15Y05_13">#REF!</definedName>
    <definedName name="x15y05_14" localSheetId="0">#REF!</definedName>
    <definedName name="x15y05_14">#REF!</definedName>
    <definedName name="X15Y05_33" localSheetId="0">#REF!</definedName>
    <definedName name="X15Y05_33">#REF!</definedName>
    <definedName name="X15Y06_06" localSheetId="0">#REF!</definedName>
    <definedName name="X15Y06_06">#REF!</definedName>
    <definedName name="X15Y06_13" localSheetId="0">#REF!</definedName>
    <definedName name="X15Y06_13">#REF!</definedName>
    <definedName name="X15Y06_33" localSheetId="0">#REF!</definedName>
    <definedName name="X15Y06_33">#REF!</definedName>
    <definedName name="X15Y07_06" localSheetId="0">#REF!</definedName>
    <definedName name="X15Y07_06">#REF!</definedName>
    <definedName name="X15Y07_13" localSheetId="0">#REF!</definedName>
    <definedName name="X15Y07_13">#REF!</definedName>
    <definedName name="X15Y07_33" localSheetId="0">#REF!</definedName>
    <definedName name="X15Y07_33">#REF!</definedName>
    <definedName name="X15Y08_06" localSheetId="0">#REF!</definedName>
    <definedName name="X15Y08_06">#REF!</definedName>
    <definedName name="X15Y08_13" localSheetId="0">#REF!</definedName>
    <definedName name="X15Y08_13">#REF!</definedName>
    <definedName name="X15Y08_33" localSheetId="0">#REF!</definedName>
    <definedName name="X15Y08_33">#REF!</definedName>
    <definedName name="X15Y09_06" localSheetId="0">#REF!</definedName>
    <definedName name="X15Y09_06">#REF!</definedName>
    <definedName name="X15Y09_13" localSheetId="0">#REF!</definedName>
    <definedName name="X15Y09_13">#REF!</definedName>
    <definedName name="X15Y09_33" localSheetId="0">#REF!</definedName>
    <definedName name="X15Y09_33">#REF!</definedName>
    <definedName name="X15Y10_06" localSheetId="0">#REF!</definedName>
    <definedName name="X15Y10_06">#REF!</definedName>
    <definedName name="X15Y10_13" localSheetId="0">#REF!</definedName>
    <definedName name="X15Y10_13">#REF!</definedName>
    <definedName name="X15Y10_33" localSheetId="0">#REF!</definedName>
    <definedName name="X15Y10_33">#REF!</definedName>
    <definedName name="X15Y11_13" localSheetId="0">#REF!</definedName>
    <definedName name="X15Y11_13">#REF!</definedName>
    <definedName name="X15Y11_33" localSheetId="0">#REF!</definedName>
    <definedName name="X15Y11_33">#REF!</definedName>
    <definedName name="X15Y12_33" localSheetId="0">#REF!</definedName>
    <definedName name="X15Y12_33">#REF!</definedName>
    <definedName name="X16Y01_06" localSheetId="0">#REF!</definedName>
    <definedName name="X16Y01_06">#REF!</definedName>
    <definedName name="X16Y01_13" localSheetId="0">#REF!</definedName>
    <definedName name="X16Y01_13">#REF!</definedName>
    <definedName name="x16y01_14" localSheetId="0">#REF!</definedName>
    <definedName name="x16y01_14">#REF!</definedName>
    <definedName name="X16Y01_33" localSheetId="0">#REF!</definedName>
    <definedName name="X16Y01_33">#REF!</definedName>
    <definedName name="X16Y02_06" localSheetId="0">#REF!</definedName>
    <definedName name="X16Y02_06">#REF!</definedName>
    <definedName name="X16Y02_13" localSheetId="0">#REF!</definedName>
    <definedName name="X16Y02_13">#REF!</definedName>
    <definedName name="x16y02_14" localSheetId="0">#REF!</definedName>
    <definedName name="x16y02_14">#REF!</definedName>
    <definedName name="X16Y02_33" localSheetId="0">#REF!</definedName>
    <definedName name="X16Y02_33">#REF!</definedName>
    <definedName name="X16Y03_06" localSheetId="0">#REF!</definedName>
    <definedName name="X16Y03_06">#REF!</definedName>
    <definedName name="X16Y03_13" localSheetId="0">#REF!</definedName>
    <definedName name="X16Y03_13">#REF!</definedName>
    <definedName name="x16y03_14" localSheetId="0">#REF!</definedName>
    <definedName name="x16y03_14">#REF!</definedName>
    <definedName name="X16Y03_33" localSheetId="0">#REF!</definedName>
    <definedName name="X16Y03_33">#REF!</definedName>
    <definedName name="X16Y04_06" localSheetId="0">#REF!</definedName>
    <definedName name="X16Y04_06">#REF!</definedName>
    <definedName name="X16Y04_13" localSheetId="0">#REF!</definedName>
    <definedName name="X16Y04_13">#REF!</definedName>
    <definedName name="x16y04_14" localSheetId="0">#REF!</definedName>
    <definedName name="x16y04_14">#REF!</definedName>
    <definedName name="X16Y04_33" localSheetId="0">#REF!</definedName>
    <definedName name="X16Y04_33">#REF!</definedName>
    <definedName name="X16Y05_06" localSheetId="0">#REF!</definedName>
    <definedName name="X16Y05_06">#REF!</definedName>
    <definedName name="X16Y05_13" localSheetId="0">#REF!</definedName>
    <definedName name="X16Y05_13">#REF!</definedName>
    <definedName name="x16y05_14" localSheetId="0">#REF!</definedName>
    <definedName name="x16y05_14">#REF!</definedName>
    <definedName name="X16Y05_33" localSheetId="0">#REF!</definedName>
    <definedName name="X16Y05_33">#REF!</definedName>
    <definedName name="X16Y06_06" localSheetId="0">#REF!</definedName>
    <definedName name="X16Y06_06">#REF!</definedName>
    <definedName name="X16Y06_13" localSheetId="0">#REF!</definedName>
    <definedName name="X16Y06_13">#REF!</definedName>
    <definedName name="X16Y06_33" localSheetId="0">#REF!</definedName>
    <definedName name="X16Y06_33">#REF!</definedName>
    <definedName name="X16Y07_06" localSheetId="0">#REF!</definedName>
    <definedName name="X16Y07_06">#REF!</definedName>
    <definedName name="X16Y07_13" localSheetId="0">#REF!</definedName>
    <definedName name="X16Y07_13">#REF!</definedName>
    <definedName name="X16Y07_33" localSheetId="0">#REF!</definedName>
    <definedName name="X16Y07_33">#REF!</definedName>
    <definedName name="X16Y08_06" localSheetId="0">#REF!</definedName>
    <definedName name="X16Y08_06">#REF!</definedName>
    <definedName name="X16Y08_13" localSheetId="0">#REF!</definedName>
    <definedName name="X16Y08_13">#REF!</definedName>
    <definedName name="X16Y08_33" localSheetId="0">#REF!</definedName>
    <definedName name="X16Y08_33">#REF!</definedName>
    <definedName name="X16Y09_06" localSheetId="0">#REF!</definedName>
    <definedName name="X16Y09_06">#REF!</definedName>
    <definedName name="X16Y09_13" localSheetId="0">#REF!</definedName>
    <definedName name="X16Y09_13">#REF!</definedName>
    <definedName name="X16Y09_33" localSheetId="0">#REF!</definedName>
    <definedName name="X16Y09_33">#REF!</definedName>
    <definedName name="X16Y10_06" localSheetId="0">#REF!</definedName>
    <definedName name="X16Y10_06">#REF!</definedName>
    <definedName name="X16Y10_13" localSheetId="0">#REF!</definedName>
    <definedName name="X16Y10_13">#REF!</definedName>
    <definedName name="X16Y10_33" localSheetId="0">#REF!</definedName>
    <definedName name="X16Y10_33">#REF!</definedName>
    <definedName name="X16Y11_13" localSheetId="0">#REF!</definedName>
    <definedName name="X16Y11_13">#REF!</definedName>
    <definedName name="X16Y11_33" localSheetId="0">#REF!</definedName>
    <definedName name="X16Y11_33">#REF!</definedName>
    <definedName name="X16Y12_33" localSheetId="0">#REF!</definedName>
    <definedName name="X16Y12_33">#REF!</definedName>
    <definedName name="X17Y01_06" localSheetId="0">#REF!</definedName>
    <definedName name="X17Y01_06">#REF!</definedName>
    <definedName name="X17Y01_13" localSheetId="0">#REF!</definedName>
    <definedName name="X17Y01_13">#REF!</definedName>
    <definedName name="x17y01_14" localSheetId="0">#REF!</definedName>
    <definedName name="x17y01_14">#REF!</definedName>
    <definedName name="X17Y01_33" localSheetId="0">#REF!</definedName>
    <definedName name="X17Y01_33">#REF!</definedName>
    <definedName name="X17Y02_06" localSheetId="0">#REF!</definedName>
    <definedName name="X17Y02_06">#REF!</definedName>
    <definedName name="X17Y02_13" localSheetId="0">#REF!</definedName>
    <definedName name="X17Y02_13">#REF!</definedName>
    <definedName name="x17y02_14" localSheetId="0">#REF!</definedName>
    <definedName name="x17y02_14">#REF!</definedName>
    <definedName name="X17Y02_33" localSheetId="0">#REF!</definedName>
    <definedName name="X17Y02_33">#REF!</definedName>
    <definedName name="X17Y03_06" localSheetId="0">#REF!</definedName>
    <definedName name="X17Y03_06">#REF!</definedName>
    <definedName name="X17Y03_13" localSheetId="0">#REF!</definedName>
    <definedName name="X17Y03_13">#REF!</definedName>
    <definedName name="x17y03_14" localSheetId="0">#REF!</definedName>
    <definedName name="x17y03_14">#REF!</definedName>
    <definedName name="X17Y03_33" localSheetId="0">#REF!</definedName>
    <definedName name="X17Y03_33">#REF!</definedName>
    <definedName name="X17Y04_06" localSheetId="0">#REF!</definedName>
    <definedName name="X17Y04_06">#REF!</definedName>
    <definedName name="X17Y04_13" localSheetId="0">#REF!</definedName>
    <definedName name="X17Y04_13">#REF!</definedName>
    <definedName name="x17y04_14" localSheetId="0">#REF!</definedName>
    <definedName name="x17y04_14">#REF!</definedName>
    <definedName name="X17Y04_33" localSheetId="0">#REF!</definedName>
    <definedName name="X17Y04_33">#REF!</definedName>
    <definedName name="X17Y05_06" localSheetId="0">#REF!</definedName>
    <definedName name="X17Y05_06">#REF!</definedName>
    <definedName name="X17Y05_13" localSheetId="0">#REF!</definedName>
    <definedName name="X17Y05_13">#REF!</definedName>
    <definedName name="x17y05_14" localSheetId="0">#REF!</definedName>
    <definedName name="x17y05_14">#REF!</definedName>
    <definedName name="X17Y05_33" localSheetId="0">#REF!</definedName>
    <definedName name="X17Y05_33">#REF!</definedName>
    <definedName name="X17Y06_06" localSheetId="0">#REF!</definedName>
    <definedName name="X17Y06_06">#REF!</definedName>
    <definedName name="X17Y06_13" localSheetId="0">#REF!</definedName>
    <definedName name="X17Y06_13">#REF!</definedName>
    <definedName name="X17Y06_33" localSheetId="0">#REF!</definedName>
    <definedName name="X17Y06_33">#REF!</definedName>
    <definedName name="X17Y07_06" localSheetId="0">#REF!</definedName>
    <definedName name="X17Y07_06">#REF!</definedName>
    <definedName name="X17Y07_13" localSheetId="0">#REF!</definedName>
    <definedName name="X17Y07_13">#REF!</definedName>
    <definedName name="X17Y07_33" localSheetId="0">#REF!</definedName>
    <definedName name="X17Y07_33">#REF!</definedName>
    <definedName name="X17Y08_06" localSheetId="0">#REF!</definedName>
    <definedName name="X17Y08_06">#REF!</definedName>
    <definedName name="X17Y08_13" localSheetId="0">#REF!</definedName>
    <definedName name="X17Y08_13">#REF!</definedName>
    <definedName name="X17Y08_33" localSheetId="0">#REF!</definedName>
    <definedName name="X17Y08_33">#REF!</definedName>
    <definedName name="X17Y09_06" localSheetId="0">#REF!</definedName>
    <definedName name="X17Y09_06">#REF!</definedName>
    <definedName name="X17Y09_13" localSheetId="0">#REF!</definedName>
    <definedName name="X17Y09_13">#REF!</definedName>
    <definedName name="X17Y09_33" localSheetId="0">#REF!</definedName>
    <definedName name="X17Y09_33">#REF!</definedName>
    <definedName name="X17Y10_06" localSheetId="0">#REF!</definedName>
    <definedName name="X17Y10_06">#REF!</definedName>
    <definedName name="X17Y10_13" localSheetId="0">#REF!</definedName>
    <definedName name="X17Y10_13">#REF!</definedName>
    <definedName name="X17Y10_33" localSheetId="0">#REF!</definedName>
    <definedName name="X17Y10_33">#REF!</definedName>
    <definedName name="X17Y11_13" localSheetId="0">#REF!</definedName>
    <definedName name="X17Y11_13">#REF!</definedName>
    <definedName name="X17Y11_33" localSheetId="0">#REF!</definedName>
    <definedName name="X17Y11_33">#REF!</definedName>
    <definedName name="X17Y12_33" localSheetId="0">#REF!</definedName>
    <definedName name="X17Y12_33">#REF!</definedName>
    <definedName name="X18Y01_06" localSheetId="0">#REF!</definedName>
    <definedName name="X18Y01_06">#REF!</definedName>
    <definedName name="X18Y01_13" localSheetId="0">#REF!</definedName>
    <definedName name="X18Y01_13">#REF!</definedName>
    <definedName name="x18y01_14" localSheetId="0">#REF!</definedName>
    <definedName name="x18y01_14">#REF!</definedName>
    <definedName name="X18Y01_33" localSheetId="0">#REF!</definedName>
    <definedName name="X18Y01_33">#REF!</definedName>
    <definedName name="X18Y02_06" localSheetId="0">#REF!</definedName>
    <definedName name="X18Y02_06">#REF!</definedName>
    <definedName name="X18Y02_13" localSheetId="0">#REF!</definedName>
    <definedName name="X18Y02_13">#REF!</definedName>
    <definedName name="x18y02_14" localSheetId="0">#REF!</definedName>
    <definedName name="x18y02_14">#REF!</definedName>
    <definedName name="X18Y02_33" localSheetId="0">#REF!</definedName>
    <definedName name="X18Y02_33">#REF!</definedName>
    <definedName name="X18Y03_06" localSheetId="0">#REF!</definedName>
    <definedName name="X18Y03_06">#REF!</definedName>
    <definedName name="X18Y03_13" localSheetId="0">#REF!</definedName>
    <definedName name="X18Y03_13">#REF!</definedName>
    <definedName name="x18y03_14" localSheetId="0">#REF!</definedName>
    <definedName name="x18y03_14">#REF!</definedName>
    <definedName name="X18Y03_33" localSheetId="0">#REF!</definedName>
    <definedName name="X18Y03_33">#REF!</definedName>
    <definedName name="X18Y04_06" localSheetId="0">#REF!</definedName>
    <definedName name="X18Y04_06">#REF!</definedName>
    <definedName name="X18Y04_13" localSheetId="0">#REF!</definedName>
    <definedName name="X18Y04_13">#REF!</definedName>
    <definedName name="x18y04_14" localSheetId="0">#REF!</definedName>
    <definedName name="x18y04_14">#REF!</definedName>
    <definedName name="X18Y04_33" localSheetId="0">#REF!</definedName>
    <definedName name="X18Y04_33">#REF!</definedName>
    <definedName name="X18Y05_06" localSheetId="0">#REF!</definedName>
    <definedName name="X18Y05_06">#REF!</definedName>
    <definedName name="X18Y05_13" localSheetId="0">#REF!</definedName>
    <definedName name="X18Y05_13">#REF!</definedName>
    <definedName name="x18y05_14" localSheetId="0">#REF!</definedName>
    <definedName name="x18y05_14">#REF!</definedName>
    <definedName name="X18Y05_33" localSheetId="0">#REF!</definedName>
    <definedName name="X18Y05_33">#REF!</definedName>
    <definedName name="X18Y06_06" localSheetId="0">#REF!</definedName>
    <definedName name="X18Y06_06">#REF!</definedName>
    <definedName name="X18Y06_13" localSheetId="0">#REF!</definedName>
    <definedName name="X18Y06_13">#REF!</definedName>
    <definedName name="X18Y06_33" localSheetId="0">#REF!</definedName>
    <definedName name="X18Y06_33">#REF!</definedName>
    <definedName name="X18Y07_06" localSheetId="0">#REF!</definedName>
    <definedName name="X18Y07_06">#REF!</definedName>
    <definedName name="X18Y07_13" localSheetId="0">#REF!</definedName>
    <definedName name="X18Y07_13">#REF!</definedName>
    <definedName name="X18Y07_33" localSheetId="0">#REF!</definedName>
    <definedName name="X18Y07_33">#REF!</definedName>
    <definedName name="X18Y08_06" localSheetId="0">#REF!</definedName>
    <definedName name="X18Y08_06">#REF!</definedName>
    <definedName name="X18Y08_13" localSheetId="0">#REF!</definedName>
    <definedName name="X18Y08_13">#REF!</definedName>
    <definedName name="X18Y08_33" localSheetId="0">#REF!</definedName>
    <definedName name="X18Y08_33">#REF!</definedName>
    <definedName name="X18Y09_06" localSheetId="0">#REF!</definedName>
    <definedName name="X18Y09_06">#REF!</definedName>
    <definedName name="X18Y09_13" localSheetId="0">#REF!</definedName>
    <definedName name="X18Y09_13">#REF!</definedName>
    <definedName name="X18Y09_33" localSheetId="0">#REF!</definedName>
    <definedName name="X18Y09_33">#REF!</definedName>
    <definedName name="X18Y10_06" localSheetId="0">#REF!</definedName>
    <definedName name="X18Y10_06">#REF!</definedName>
    <definedName name="X18Y10_13" localSheetId="0">#REF!</definedName>
    <definedName name="X18Y10_13">#REF!</definedName>
    <definedName name="X18Y10_33" localSheetId="0">#REF!</definedName>
    <definedName name="X18Y10_33">#REF!</definedName>
    <definedName name="X18Y11_13" localSheetId="0">#REF!</definedName>
    <definedName name="X18Y11_13">#REF!</definedName>
    <definedName name="X18Y11_33" localSheetId="0">#REF!</definedName>
    <definedName name="X18Y11_33">#REF!</definedName>
    <definedName name="X18Y12_33" localSheetId="0">#REF!</definedName>
    <definedName name="X18Y12_33">#REF!</definedName>
    <definedName name="X19Y01_06" localSheetId="0">#REF!</definedName>
    <definedName name="X19Y01_06">#REF!</definedName>
    <definedName name="X19Y01_13" localSheetId="0">#REF!</definedName>
    <definedName name="X19Y01_13">#REF!</definedName>
    <definedName name="x19y01_14" localSheetId="0">#REF!</definedName>
    <definedName name="x19y01_14">#REF!</definedName>
    <definedName name="X19Y01_33" localSheetId="0">#REF!</definedName>
    <definedName name="X19Y01_33">#REF!</definedName>
    <definedName name="X19Y02_06" localSheetId="0">#REF!</definedName>
    <definedName name="X19Y02_06">#REF!</definedName>
    <definedName name="X19Y02_13" localSheetId="0">#REF!</definedName>
    <definedName name="X19Y02_13">#REF!</definedName>
    <definedName name="x19y02_14" localSheetId="0">#REF!</definedName>
    <definedName name="x19y02_14">#REF!</definedName>
    <definedName name="X19Y02_33" localSheetId="0">#REF!</definedName>
    <definedName name="X19Y02_33">#REF!</definedName>
    <definedName name="X19Y03_06" localSheetId="0">#REF!</definedName>
    <definedName name="X19Y03_06">#REF!</definedName>
    <definedName name="X19Y03_13" localSheetId="0">#REF!</definedName>
    <definedName name="X19Y03_13">#REF!</definedName>
    <definedName name="x19y03_14" localSheetId="0">#REF!</definedName>
    <definedName name="x19y03_14">#REF!</definedName>
    <definedName name="X19Y03_33" localSheetId="0">#REF!</definedName>
    <definedName name="X19Y03_33">#REF!</definedName>
    <definedName name="X19Y04_06" localSheetId="0">#REF!</definedName>
    <definedName name="X19Y04_06">#REF!</definedName>
    <definedName name="X19Y04_13" localSheetId="0">#REF!</definedName>
    <definedName name="X19Y04_13">#REF!</definedName>
    <definedName name="x19y04_14" localSheetId="0">#REF!</definedName>
    <definedName name="x19y04_14">#REF!</definedName>
    <definedName name="X19Y04_33" localSheetId="0">#REF!</definedName>
    <definedName name="X19Y04_33">#REF!</definedName>
    <definedName name="X19Y05_06" localSheetId="0">#REF!</definedName>
    <definedName name="X19Y05_06">#REF!</definedName>
    <definedName name="X19Y05_13" localSheetId="0">#REF!</definedName>
    <definedName name="X19Y05_13">#REF!</definedName>
    <definedName name="x19y05_14" localSheetId="0">#REF!</definedName>
    <definedName name="x19y05_14">#REF!</definedName>
    <definedName name="X19Y05_33" localSheetId="0">#REF!</definedName>
    <definedName name="X19Y05_33">#REF!</definedName>
    <definedName name="X19Y06_06" localSheetId="0">#REF!</definedName>
    <definedName name="X19Y06_06">#REF!</definedName>
    <definedName name="X19Y06_13" localSheetId="0">#REF!</definedName>
    <definedName name="X19Y06_13">#REF!</definedName>
    <definedName name="X19Y06_33" localSheetId="0">#REF!</definedName>
    <definedName name="X19Y06_33">#REF!</definedName>
    <definedName name="X19Y07_06" localSheetId="0">#REF!</definedName>
    <definedName name="X19Y07_06">#REF!</definedName>
    <definedName name="X19Y07_13" localSheetId="0">#REF!</definedName>
    <definedName name="X19Y07_13">#REF!</definedName>
    <definedName name="X19Y07_33" localSheetId="0">#REF!</definedName>
    <definedName name="X19Y07_33">#REF!</definedName>
    <definedName name="X19Y08_06" localSheetId="0">#REF!</definedName>
    <definedName name="X19Y08_06">#REF!</definedName>
    <definedName name="X19Y08_13" localSheetId="0">#REF!</definedName>
    <definedName name="X19Y08_13">#REF!</definedName>
    <definedName name="X19Y08_33" localSheetId="0">#REF!</definedName>
    <definedName name="X19Y08_33">#REF!</definedName>
    <definedName name="X19Y09_06" localSheetId="0">#REF!</definedName>
    <definedName name="X19Y09_06">#REF!</definedName>
    <definedName name="X19Y09_13" localSheetId="0">#REF!</definedName>
    <definedName name="X19Y09_13">#REF!</definedName>
    <definedName name="X19Y09_33" localSheetId="0">#REF!</definedName>
    <definedName name="X19Y09_33">#REF!</definedName>
    <definedName name="X19Y10_06" localSheetId="0">#REF!</definedName>
    <definedName name="X19Y10_06">#REF!</definedName>
    <definedName name="X19Y10_13" localSheetId="0">#REF!</definedName>
    <definedName name="X19Y10_13">#REF!</definedName>
    <definedName name="X19Y10_33" localSheetId="0">#REF!</definedName>
    <definedName name="X19Y10_33">#REF!</definedName>
    <definedName name="X19Y11_13" localSheetId="0">#REF!</definedName>
    <definedName name="X19Y11_13">#REF!</definedName>
    <definedName name="X19Y11_33" localSheetId="0">#REF!</definedName>
    <definedName name="X19Y11_33">#REF!</definedName>
    <definedName name="X19Y12_33" localSheetId="0">#REF!</definedName>
    <definedName name="X19Y12_33">#REF!</definedName>
    <definedName name="X20Y01_06" localSheetId="0">#REF!</definedName>
    <definedName name="X20Y01_06">#REF!</definedName>
    <definedName name="X20Y01_13" localSheetId="0">#REF!</definedName>
    <definedName name="X20Y01_13">#REF!</definedName>
    <definedName name="x20y01_14" localSheetId="0">#REF!</definedName>
    <definedName name="x20y01_14">#REF!</definedName>
    <definedName name="X20Y01_33" localSheetId="0">#REF!</definedName>
    <definedName name="X20Y01_33">#REF!</definedName>
    <definedName name="X20Y02_06" localSheetId="0">#REF!</definedName>
    <definedName name="X20Y02_06">#REF!</definedName>
    <definedName name="X20Y02_13" localSheetId="0">#REF!</definedName>
    <definedName name="X20Y02_13">#REF!</definedName>
    <definedName name="x20y02_14" localSheetId="0">#REF!</definedName>
    <definedName name="x20y02_14">#REF!</definedName>
    <definedName name="X20Y02_33" localSheetId="0">#REF!</definedName>
    <definedName name="X20Y02_33">#REF!</definedName>
    <definedName name="X20Y03_06" localSheetId="0">#REF!</definedName>
    <definedName name="X20Y03_06">#REF!</definedName>
    <definedName name="X20Y03_13" localSheetId="0">#REF!</definedName>
    <definedName name="X20Y03_13">#REF!</definedName>
    <definedName name="x20y03_14" localSheetId="0">#REF!</definedName>
    <definedName name="x20y03_14">#REF!</definedName>
    <definedName name="X20Y03_33" localSheetId="0">#REF!</definedName>
    <definedName name="X20Y03_33">#REF!</definedName>
    <definedName name="X20Y04_06" localSheetId="0">#REF!</definedName>
    <definedName name="X20Y04_06">#REF!</definedName>
    <definedName name="X20Y04_13" localSheetId="0">#REF!</definedName>
    <definedName name="X20Y04_13">#REF!</definedName>
    <definedName name="x20y04_14" localSheetId="0">#REF!</definedName>
    <definedName name="x20y04_14">#REF!</definedName>
    <definedName name="X20Y04_33" localSheetId="0">#REF!</definedName>
    <definedName name="X20Y04_33">#REF!</definedName>
    <definedName name="X20Y05_06" localSheetId="0">#REF!</definedName>
    <definedName name="X20Y05_06">#REF!</definedName>
    <definedName name="X20Y05_13" localSheetId="0">#REF!</definedName>
    <definedName name="X20Y05_13">#REF!</definedName>
    <definedName name="x20y05_14" localSheetId="0">#REF!</definedName>
    <definedName name="x20y05_14">#REF!</definedName>
    <definedName name="X20Y05_33" localSheetId="0">#REF!</definedName>
    <definedName name="X20Y05_33">#REF!</definedName>
    <definedName name="X20Y06_06" localSheetId="0">#REF!</definedName>
    <definedName name="X20Y06_06">#REF!</definedName>
    <definedName name="X20Y06_13" localSheetId="0">#REF!</definedName>
    <definedName name="X20Y06_13">#REF!</definedName>
    <definedName name="X20Y06_33" localSheetId="0">#REF!</definedName>
    <definedName name="X20Y06_33">#REF!</definedName>
    <definedName name="X20Y07_06" localSheetId="0">#REF!</definedName>
    <definedName name="X20Y07_06">#REF!</definedName>
    <definedName name="X20Y07_13" localSheetId="0">#REF!</definedName>
    <definedName name="X20Y07_13">#REF!</definedName>
    <definedName name="X20Y07_33" localSheetId="0">#REF!</definedName>
    <definedName name="X20Y07_33">#REF!</definedName>
    <definedName name="X20Y08_06" localSheetId="0">#REF!</definedName>
    <definedName name="X20Y08_06">#REF!</definedName>
    <definedName name="X20Y08_13" localSheetId="0">#REF!</definedName>
    <definedName name="X20Y08_13">#REF!</definedName>
    <definedName name="X20Y08_33" localSheetId="0">#REF!</definedName>
    <definedName name="X20Y08_33">#REF!</definedName>
    <definedName name="X20Y09_06" localSheetId="0">#REF!</definedName>
    <definedName name="X20Y09_06">#REF!</definedName>
    <definedName name="X20Y09_13" localSheetId="0">#REF!</definedName>
    <definedName name="X20Y09_13">#REF!</definedName>
    <definedName name="X20Y09_33" localSheetId="0">#REF!</definedName>
    <definedName name="X20Y09_33">#REF!</definedName>
    <definedName name="X20Y10_06" localSheetId="0">#REF!</definedName>
    <definedName name="X20Y10_06">#REF!</definedName>
    <definedName name="X20Y10_13" localSheetId="0">#REF!</definedName>
    <definedName name="X20Y10_13">#REF!</definedName>
    <definedName name="X20Y10_33" localSheetId="0">#REF!</definedName>
    <definedName name="X20Y10_33">#REF!</definedName>
    <definedName name="X20Y11_13" localSheetId="0">#REF!</definedName>
    <definedName name="X20Y11_13">#REF!</definedName>
    <definedName name="X20Y11_33" localSheetId="0">#REF!</definedName>
    <definedName name="X20Y11_33">#REF!</definedName>
    <definedName name="X20Y12_33" localSheetId="0">#REF!</definedName>
    <definedName name="X20Y12_33">#REF!</definedName>
    <definedName name="X21Y01_06" localSheetId="0">#REF!</definedName>
    <definedName name="X21Y01_06">#REF!</definedName>
    <definedName name="X21Y01_13" localSheetId="0">#REF!</definedName>
    <definedName name="X21Y01_13">#REF!</definedName>
    <definedName name="x21y01_14" localSheetId="0">#REF!</definedName>
    <definedName name="x21y01_14">#REF!</definedName>
    <definedName name="X21Y01_33" localSheetId="0">#REF!</definedName>
    <definedName name="X21Y01_33">#REF!</definedName>
    <definedName name="X21Y02_06" localSheetId="0">#REF!</definedName>
    <definedName name="X21Y02_06">#REF!</definedName>
    <definedName name="X21Y02_13" localSheetId="0">#REF!</definedName>
    <definedName name="X21Y02_13">#REF!</definedName>
    <definedName name="x21y02_14" localSheetId="0">#REF!</definedName>
    <definedName name="x21y02_14">#REF!</definedName>
    <definedName name="X21Y02_33" localSheetId="0">#REF!</definedName>
    <definedName name="X21Y02_33">#REF!</definedName>
    <definedName name="X21Y03_06" localSheetId="0">#REF!</definedName>
    <definedName name="X21Y03_06">#REF!</definedName>
    <definedName name="X21Y03_13" localSheetId="0">#REF!</definedName>
    <definedName name="X21Y03_13">#REF!</definedName>
    <definedName name="x21y03_14" localSheetId="0">#REF!</definedName>
    <definedName name="x21y03_14">#REF!</definedName>
    <definedName name="X21Y03_33" localSheetId="0">#REF!</definedName>
    <definedName name="X21Y03_33">#REF!</definedName>
    <definedName name="X21Y04_06" localSheetId="0">#REF!</definedName>
    <definedName name="X21Y04_06">#REF!</definedName>
    <definedName name="X21Y04_13" localSheetId="0">#REF!</definedName>
    <definedName name="X21Y04_13">#REF!</definedName>
    <definedName name="x21y04_14" localSheetId="0">#REF!</definedName>
    <definedName name="x21y04_14">#REF!</definedName>
    <definedName name="X21Y04_33" localSheetId="0">#REF!</definedName>
    <definedName name="X21Y04_33">#REF!</definedName>
    <definedName name="X21Y05_06" localSheetId="0">#REF!</definedName>
    <definedName name="X21Y05_06">#REF!</definedName>
    <definedName name="X21Y05_13" localSheetId="0">#REF!</definedName>
    <definedName name="X21Y05_13">#REF!</definedName>
    <definedName name="x21y05_14" localSheetId="0">#REF!</definedName>
    <definedName name="x21y05_14">#REF!</definedName>
    <definedName name="X21Y05_33" localSheetId="0">#REF!</definedName>
    <definedName name="X21Y05_33">#REF!</definedName>
    <definedName name="X21Y06_06" localSheetId="0">#REF!</definedName>
    <definedName name="X21Y06_06">#REF!</definedName>
    <definedName name="X21Y06_13" localSheetId="0">#REF!</definedName>
    <definedName name="X21Y06_13">#REF!</definedName>
    <definedName name="X21Y06_33" localSheetId="0">#REF!</definedName>
    <definedName name="X21Y06_33">#REF!</definedName>
    <definedName name="X21Y07_06" localSheetId="0">#REF!</definedName>
    <definedName name="X21Y07_06">#REF!</definedName>
    <definedName name="X21Y07_13" localSheetId="0">#REF!</definedName>
    <definedName name="X21Y07_13">#REF!</definedName>
    <definedName name="X21Y07_33" localSheetId="0">#REF!</definedName>
    <definedName name="X21Y07_33">#REF!</definedName>
    <definedName name="X21Y08_06" localSheetId="0">#REF!</definedName>
    <definedName name="X21Y08_06">#REF!</definedName>
    <definedName name="X21Y08_13" localSheetId="0">#REF!</definedName>
    <definedName name="X21Y08_13">#REF!</definedName>
    <definedName name="X21Y08_33" localSheetId="0">#REF!</definedName>
    <definedName name="X21Y08_33">#REF!</definedName>
    <definedName name="X21Y09_06" localSheetId="0">#REF!</definedName>
    <definedName name="X21Y09_06">#REF!</definedName>
    <definedName name="X21Y09_13" localSheetId="0">#REF!</definedName>
    <definedName name="X21Y09_13">#REF!</definedName>
    <definedName name="X21Y09_33" localSheetId="0">#REF!</definedName>
    <definedName name="X21Y09_33">#REF!</definedName>
    <definedName name="X21Y10_06" localSheetId="0">#REF!</definedName>
    <definedName name="X21Y10_06">#REF!</definedName>
    <definedName name="X21Y10_13" localSheetId="0">#REF!</definedName>
    <definedName name="X21Y10_13">#REF!</definedName>
    <definedName name="X21Y10_33" localSheetId="0">#REF!</definedName>
    <definedName name="X21Y10_33">#REF!</definedName>
    <definedName name="X21Y11_13" localSheetId="0">#REF!</definedName>
    <definedName name="X21Y11_13">#REF!</definedName>
    <definedName name="X21Y11_33" localSheetId="0">#REF!</definedName>
    <definedName name="X21Y11_33">#REF!</definedName>
    <definedName name="X21Y12_33" localSheetId="0">#REF!</definedName>
    <definedName name="X21Y12_33">#REF!</definedName>
    <definedName name="X22Y01_06" localSheetId="0">#REF!</definedName>
    <definedName name="X22Y01_06">#REF!</definedName>
    <definedName name="X22Y01_13" localSheetId="0">#REF!</definedName>
    <definedName name="X22Y01_13">#REF!</definedName>
    <definedName name="x22y01_14" localSheetId="0">#REF!</definedName>
    <definedName name="x22y01_14">#REF!</definedName>
    <definedName name="X22Y01_33" localSheetId="0">#REF!</definedName>
    <definedName name="X22Y01_33">#REF!</definedName>
    <definedName name="X22Y02_06" localSheetId="0">#REF!</definedName>
    <definedName name="X22Y02_06">#REF!</definedName>
    <definedName name="X22Y02_13" localSheetId="0">#REF!</definedName>
    <definedName name="X22Y02_13">#REF!</definedName>
    <definedName name="x22y02_14" localSheetId="0">#REF!</definedName>
    <definedName name="x22y02_14">#REF!</definedName>
    <definedName name="X22Y02_33" localSheetId="0">#REF!</definedName>
    <definedName name="X22Y02_33">#REF!</definedName>
    <definedName name="X22Y03_06" localSheetId="0">#REF!</definedName>
    <definedName name="X22Y03_06">#REF!</definedName>
    <definedName name="X22Y03_13" localSheetId="0">#REF!</definedName>
    <definedName name="X22Y03_13">#REF!</definedName>
    <definedName name="x22y03_14" localSheetId="0">#REF!</definedName>
    <definedName name="x22y03_14">#REF!</definedName>
    <definedName name="X22Y03_33" localSheetId="0">#REF!</definedName>
    <definedName name="X22Y03_33">#REF!</definedName>
    <definedName name="X22Y04_06" localSheetId="0">#REF!</definedName>
    <definedName name="X22Y04_06">#REF!</definedName>
    <definedName name="X22Y04_13" localSheetId="0">#REF!</definedName>
    <definedName name="X22Y04_13">#REF!</definedName>
    <definedName name="x22y04_14" localSheetId="0">#REF!</definedName>
    <definedName name="x22y04_14">#REF!</definedName>
    <definedName name="X22Y04_33" localSheetId="0">#REF!</definedName>
    <definedName name="X22Y04_33">#REF!</definedName>
    <definedName name="X22Y05_06" localSheetId="0">#REF!</definedName>
    <definedName name="X22Y05_06">#REF!</definedName>
    <definedName name="X22Y05_13" localSheetId="0">#REF!</definedName>
    <definedName name="X22Y05_13">#REF!</definedName>
    <definedName name="x22y05_14" localSheetId="0">#REF!</definedName>
    <definedName name="x22y05_14">#REF!</definedName>
    <definedName name="X22Y05_33" localSheetId="0">#REF!</definedName>
    <definedName name="X22Y05_33">#REF!</definedName>
    <definedName name="X22Y06_06" localSheetId="0">#REF!</definedName>
    <definedName name="X22Y06_06">#REF!</definedName>
    <definedName name="X22Y06_13" localSheetId="0">#REF!</definedName>
    <definedName name="X22Y06_13">#REF!</definedName>
    <definedName name="X22Y06_33" localSheetId="0">#REF!</definedName>
    <definedName name="X22Y06_33">#REF!</definedName>
    <definedName name="X22Y07_06" localSheetId="0">#REF!</definedName>
    <definedName name="X22Y07_06">#REF!</definedName>
    <definedName name="X22Y07_13" localSheetId="0">#REF!</definedName>
    <definedName name="X22Y07_13">#REF!</definedName>
    <definedName name="X22Y07_33" localSheetId="0">#REF!</definedName>
    <definedName name="X22Y07_33">#REF!</definedName>
    <definedName name="X22Y08_06" localSheetId="0">#REF!</definedName>
    <definedName name="X22Y08_06">#REF!</definedName>
    <definedName name="X22Y08_13" localSheetId="0">#REF!</definedName>
    <definedName name="X22Y08_13">#REF!</definedName>
    <definedName name="X22Y08_33" localSheetId="0">#REF!</definedName>
    <definedName name="X22Y08_33">#REF!</definedName>
    <definedName name="X22Y09_06" localSheetId="0">#REF!</definedName>
    <definedName name="X22Y09_06">#REF!</definedName>
    <definedName name="X22Y09_13" localSheetId="0">#REF!</definedName>
    <definedName name="X22Y09_13">#REF!</definedName>
    <definedName name="X22Y09_33" localSheetId="0">#REF!</definedName>
    <definedName name="X22Y09_33">#REF!</definedName>
    <definedName name="X22Y10_06" localSheetId="0">#REF!</definedName>
    <definedName name="X22Y10_06">#REF!</definedName>
    <definedName name="X22Y10_13" localSheetId="0">#REF!</definedName>
    <definedName name="X22Y10_13">#REF!</definedName>
    <definedName name="X22Y10_33" localSheetId="0">#REF!</definedName>
    <definedName name="X22Y10_33">#REF!</definedName>
    <definedName name="X22Y11_13" localSheetId="0">#REF!</definedName>
    <definedName name="X22Y11_13">#REF!</definedName>
    <definedName name="X22Y11_33" localSheetId="0">#REF!</definedName>
    <definedName name="X22Y11_33">#REF!</definedName>
    <definedName name="X22Y12_33" localSheetId="0">#REF!</definedName>
    <definedName name="X22Y12_33">#REF!</definedName>
    <definedName name="X23Y01_06" localSheetId="0">#REF!</definedName>
    <definedName name="X23Y01_06">#REF!</definedName>
    <definedName name="X23Y01_13" localSheetId="0">#REF!</definedName>
    <definedName name="X23Y01_13">#REF!</definedName>
    <definedName name="x23y01_14" localSheetId="0">#REF!</definedName>
    <definedName name="x23y01_14">#REF!</definedName>
    <definedName name="X23Y01_33" localSheetId="0">#REF!</definedName>
    <definedName name="X23Y01_33">#REF!</definedName>
    <definedName name="X23Y02_06" localSheetId="0">#REF!</definedName>
    <definedName name="X23Y02_06">#REF!</definedName>
    <definedName name="X23Y02_13" localSheetId="0">#REF!</definedName>
    <definedName name="X23Y02_13">#REF!</definedName>
    <definedName name="x23y02_14" localSheetId="0">#REF!</definedName>
    <definedName name="x23y02_14">#REF!</definedName>
    <definedName name="X23Y02_33" localSheetId="0">#REF!</definedName>
    <definedName name="X23Y02_33">#REF!</definedName>
    <definedName name="X23Y03_06" localSheetId="0">#REF!</definedName>
    <definedName name="X23Y03_06">#REF!</definedName>
    <definedName name="X23Y03_13" localSheetId="0">#REF!</definedName>
    <definedName name="X23Y03_13">#REF!</definedName>
    <definedName name="x23y03_14" localSheetId="0">#REF!</definedName>
    <definedName name="x23y03_14">#REF!</definedName>
    <definedName name="X23Y03_33" localSheetId="0">#REF!</definedName>
    <definedName name="X23Y03_33">#REF!</definedName>
    <definedName name="X23Y04_06" localSheetId="0">#REF!</definedName>
    <definedName name="X23Y04_06">#REF!</definedName>
    <definedName name="X23Y04_13" localSheetId="0">#REF!</definedName>
    <definedName name="X23Y04_13">#REF!</definedName>
    <definedName name="x23y04_14" localSheetId="0">#REF!</definedName>
    <definedName name="x23y04_14">#REF!</definedName>
    <definedName name="X23Y04_33" localSheetId="0">#REF!</definedName>
    <definedName name="X23Y04_33">#REF!</definedName>
    <definedName name="X23Y05_06" localSheetId="0">#REF!</definedName>
    <definedName name="X23Y05_06">#REF!</definedName>
    <definedName name="X23Y05_13" localSheetId="0">#REF!</definedName>
    <definedName name="X23Y05_13">#REF!</definedName>
    <definedName name="x23y05_14" localSheetId="0">#REF!</definedName>
    <definedName name="x23y05_14">#REF!</definedName>
    <definedName name="X23Y05_33" localSheetId="0">#REF!</definedName>
    <definedName name="X23Y05_33">#REF!</definedName>
    <definedName name="X23Y06_06" localSheetId="0">#REF!</definedName>
    <definedName name="X23Y06_06">#REF!</definedName>
    <definedName name="X23Y06_13" localSheetId="0">#REF!</definedName>
    <definedName name="X23Y06_13">#REF!</definedName>
    <definedName name="X23Y06_33" localSheetId="0">#REF!</definedName>
    <definedName name="X23Y06_33">#REF!</definedName>
    <definedName name="X23Y07_06" localSheetId="0">#REF!</definedName>
    <definedName name="X23Y07_06">#REF!</definedName>
    <definedName name="X23Y07_13" localSheetId="0">#REF!</definedName>
    <definedName name="X23Y07_13">#REF!</definedName>
    <definedName name="X23Y07_33" localSheetId="0">#REF!</definedName>
    <definedName name="X23Y07_33">#REF!</definedName>
    <definedName name="X23Y08_06" localSheetId="0">#REF!</definedName>
    <definedName name="X23Y08_06">#REF!</definedName>
    <definedName name="X23Y08_13" localSheetId="0">#REF!</definedName>
    <definedName name="X23Y08_13">#REF!</definedName>
    <definedName name="X23Y08_33" localSheetId="0">#REF!</definedName>
    <definedName name="X23Y08_33">#REF!</definedName>
    <definedName name="X23Y09_06" localSheetId="0">#REF!</definedName>
    <definedName name="X23Y09_06">#REF!</definedName>
    <definedName name="X23Y09_13" localSheetId="0">#REF!</definedName>
    <definedName name="X23Y09_13">#REF!</definedName>
    <definedName name="X23Y09_33" localSheetId="0">#REF!</definedName>
    <definedName name="X23Y09_33">#REF!</definedName>
    <definedName name="X23Y10_06" localSheetId="0">#REF!</definedName>
    <definedName name="X23Y10_06">#REF!</definedName>
    <definedName name="X23Y10_13" localSheetId="0">#REF!</definedName>
    <definedName name="X23Y10_13">#REF!</definedName>
    <definedName name="X23Y10_33" localSheetId="0">#REF!</definedName>
    <definedName name="X23Y10_33">#REF!</definedName>
    <definedName name="X23Y11_13" localSheetId="0">#REF!</definedName>
    <definedName name="X23Y11_13">#REF!</definedName>
    <definedName name="X23Y11_33" localSheetId="0">#REF!</definedName>
    <definedName name="X23Y11_33">#REF!</definedName>
    <definedName name="X23Y12_33" localSheetId="0">#REF!</definedName>
    <definedName name="X23Y12_33">#REF!</definedName>
    <definedName name="X24Y01_06" localSheetId="0">#REF!</definedName>
    <definedName name="X24Y01_06">#REF!</definedName>
    <definedName name="X24Y01_13" localSheetId="0">#REF!</definedName>
    <definedName name="X24Y01_13">#REF!</definedName>
    <definedName name="x24y01_14" localSheetId="0">#REF!</definedName>
    <definedName name="x24y01_14">#REF!</definedName>
    <definedName name="X24Y01_33" localSheetId="0">#REF!</definedName>
    <definedName name="X24Y01_33">#REF!</definedName>
    <definedName name="X24Y02_06" localSheetId="0">#REF!</definedName>
    <definedName name="X24Y02_06">#REF!</definedName>
    <definedName name="X24Y02_13" localSheetId="0">#REF!</definedName>
    <definedName name="X24Y02_13">#REF!</definedName>
    <definedName name="x24y02_14" localSheetId="0">#REF!</definedName>
    <definedName name="x24y02_14">#REF!</definedName>
    <definedName name="X24Y02_33" localSheetId="0">#REF!</definedName>
    <definedName name="X24Y02_33">#REF!</definedName>
    <definedName name="X24Y03_06" localSheetId="0">#REF!</definedName>
    <definedName name="X24Y03_06">#REF!</definedName>
    <definedName name="X24Y03_13" localSheetId="0">#REF!</definedName>
    <definedName name="X24Y03_13">#REF!</definedName>
    <definedName name="x24y03_14" localSheetId="0">#REF!</definedName>
    <definedName name="x24y03_14">#REF!</definedName>
    <definedName name="X24Y03_33" localSheetId="0">#REF!</definedName>
    <definedName name="X24Y03_33">#REF!</definedName>
    <definedName name="X24Y04_06" localSheetId="0">#REF!</definedName>
    <definedName name="X24Y04_06">#REF!</definedName>
    <definedName name="X24Y04_13" localSheetId="0">#REF!</definedName>
    <definedName name="X24Y04_13">#REF!</definedName>
    <definedName name="x24y04_14" localSheetId="0">#REF!</definedName>
    <definedName name="x24y04_14">#REF!</definedName>
    <definedName name="X24Y04_33" localSheetId="0">#REF!</definedName>
    <definedName name="X24Y04_33">#REF!</definedName>
    <definedName name="X24Y05_06" localSheetId="0">#REF!</definedName>
    <definedName name="X24Y05_06">#REF!</definedName>
    <definedName name="X24Y05_13" localSheetId="0">#REF!</definedName>
    <definedName name="X24Y05_13">#REF!</definedName>
    <definedName name="x24y05_14" localSheetId="0">#REF!</definedName>
    <definedName name="x24y05_14">#REF!</definedName>
    <definedName name="X24Y05_33" localSheetId="0">#REF!</definedName>
    <definedName name="X24Y05_33">#REF!</definedName>
    <definedName name="X24Y06_06" localSheetId="0">#REF!</definedName>
    <definedName name="X24Y06_06">#REF!</definedName>
    <definedName name="X24Y06_13" localSheetId="0">#REF!</definedName>
    <definedName name="X24Y06_13">#REF!</definedName>
    <definedName name="X24Y06_33" localSheetId="0">#REF!</definedName>
    <definedName name="X24Y06_33">#REF!</definedName>
    <definedName name="X24Y07_06" localSheetId="0">#REF!</definedName>
    <definedName name="X24Y07_06">#REF!</definedName>
    <definedName name="X24Y07_13" localSheetId="0">#REF!</definedName>
    <definedName name="X24Y07_13">#REF!</definedName>
    <definedName name="X24Y07_33" localSheetId="0">#REF!</definedName>
    <definedName name="X24Y07_33">#REF!</definedName>
    <definedName name="X24Y08_06" localSheetId="0">#REF!</definedName>
    <definedName name="X24Y08_06">#REF!</definedName>
    <definedName name="X24Y08_13" localSheetId="0">#REF!</definedName>
    <definedName name="X24Y08_13">#REF!</definedName>
    <definedName name="X24Y08_33" localSheetId="0">#REF!</definedName>
    <definedName name="X24Y08_33">#REF!</definedName>
    <definedName name="X24Y09_06" localSheetId="0">#REF!</definedName>
    <definedName name="X24Y09_06">#REF!</definedName>
    <definedName name="X24Y09_13" localSheetId="0">#REF!</definedName>
    <definedName name="X24Y09_13">#REF!</definedName>
    <definedName name="X24Y09_33" localSheetId="0">#REF!</definedName>
    <definedName name="X24Y09_33">#REF!</definedName>
    <definedName name="X24Y10_06" localSheetId="0">#REF!</definedName>
    <definedName name="X24Y10_06">#REF!</definedName>
    <definedName name="X24Y10_13" localSheetId="0">#REF!</definedName>
    <definedName name="X24Y10_13">#REF!</definedName>
    <definedName name="X24Y10_33" localSheetId="0">#REF!</definedName>
    <definedName name="X24Y10_33">#REF!</definedName>
    <definedName name="X24Y11_13" localSheetId="0">#REF!</definedName>
    <definedName name="X24Y11_13">#REF!</definedName>
    <definedName name="X24Y11_33" localSheetId="0">#REF!</definedName>
    <definedName name="X24Y11_33">#REF!</definedName>
    <definedName name="X24Y12_33" localSheetId="0">#REF!</definedName>
    <definedName name="X24Y12_33">#REF!</definedName>
    <definedName name="X25Y01_06" localSheetId="0">#REF!</definedName>
    <definedName name="X25Y01_06">#REF!</definedName>
    <definedName name="X25Y01_13" localSheetId="0">#REF!</definedName>
    <definedName name="X25Y01_13">#REF!</definedName>
    <definedName name="X25Y01_33" localSheetId="0">#REF!</definedName>
    <definedName name="X25Y01_33">#REF!</definedName>
    <definedName name="X25Y02_06" localSheetId="0">#REF!</definedName>
    <definedName name="X25Y02_06">#REF!</definedName>
    <definedName name="X25Y02_13" localSheetId="0">#REF!</definedName>
    <definedName name="X25Y02_13">#REF!</definedName>
    <definedName name="X25Y02_33" localSheetId="0">#REF!</definedName>
    <definedName name="X25Y02_33">#REF!</definedName>
    <definedName name="X25Y03_06" localSheetId="0">#REF!</definedName>
    <definedName name="X25Y03_06">#REF!</definedName>
    <definedName name="X25Y03_13" localSheetId="0">#REF!</definedName>
    <definedName name="X25Y03_13">#REF!</definedName>
    <definedName name="X25Y03_33" localSheetId="0">#REF!</definedName>
    <definedName name="X25Y03_33">#REF!</definedName>
    <definedName name="X25Y04_06" localSheetId="0">#REF!</definedName>
    <definedName name="X25Y04_06">#REF!</definedName>
    <definedName name="X25Y04_13" localSheetId="0">#REF!</definedName>
    <definedName name="X25Y04_13">#REF!</definedName>
    <definedName name="X25Y04_33" localSheetId="0">#REF!</definedName>
    <definedName name="X25Y04_33">#REF!</definedName>
    <definedName name="X25Y05_06" localSheetId="0">#REF!</definedName>
    <definedName name="X25Y05_06">#REF!</definedName>
    <definedName name="X25Y05_13" localSheetId="0">#REF!</definedName>
    <definedName name="X25Y05_13">#REF!</definedName>
    <definedName name="X25Y05_33" localSheetId="0">#REF!</definedName>
    <definedName name="X25Y05_33">#REF!</definedName>
    <definedName name="X25Y06_06" localSheetId="0">#REF!</definedName>
    <definedName name="X25Y06_06">#REF!</definedName>
    <definedName name="X25Y06_13" localSheetId="0">#REF!</definedName>
    <definedName name="X25Y06_13">#REF!</definedName>
    <definedName name="X25Y06_33" localSheetId="0">#REF!</definedName>
    <definedName name="X25Y06_33">#REF!</definedName>
    <definedName name="X25Y07_06" localSheetId="0">#REF!</definedName>
    <definedName name="X25Y07_06">#REF!</definedName>
    <definedName name="X25Y07_13" localSheetId="0">#REF!</definedName>
    <definedName name="X25Y07_13">#REF!</definedName>
    <definedName name="X25Y07_33" localSheetId="0">#REF!</definedName>
    <definedName name="X25Y07_33">#REF!</definedName>
    <definedName name="X25Y08_06" localSheetId="0">#REF!</definedName>
    <definedName name="X25Y08_06">#REF!</definedName>
    <definedName name="X25Y08_13" localSheetId="0">#REF!</definedName>
    <definedName name="X25Y08_13">#REF!</definedName>
    <definedName name="X25Y08_33" localSheetId="0">#REF!</definedName>
    <definedName name="X25Y08_33">#REF!</definedName>
    <definedName name="X25Y09_06" localSheetId="0">#REF!</definedName>
    <definedName name="X25Y09_06">#REF!</definedName>
    <definedName name="X25Y09_13" localSheetId="0">#REF!</definedName>
    <definedName name="X25Y09_13">#REF!</definedName>
    <definedName name="X25Y09_33" localSheetId="0">#REF!</definedName>
    <definedName name="X25Y09_33">#REF!</definedName>
    <definedName name="X25Y10_06" localSheetId="0">#REF!</definedName>
    <definedName name="X25Y10_06">#REF!</definedName>
    <definedName name="X25Y10_13" localSheetId="0">#REF!</definedName>
    <definedName name="X25Y10_13">#REF!</definedName>
    <definedName name="X25Y10_33" localSheetId="0">#REF!</definedName>
    <definedName name="X25Y10_33">#REF!</definedName>
    <definedName name="X25Y11_13" localSheetId="0">#REF!</definedName>
    <definedName name="X25Y11_13">#REF!</definedName>
    <definedName name="X25Y11_33" localSheetId="0">#REF!</definedName>
    <definedName name="X25Y11_33">#REF!</definedName>
    <definedName name="X25Y12_33" localSheetId="0">#REF!</definedName>
    <definedName name="X25Y12_33">#REF!</definedName>
    <definedName name="X26Y01_06" localSheetId="0">#REF!</definedName>
    <definedName name="X26Y01_06">#REF!</definedName>
    <definedName name="X26Y01_13" localSheetId="0">#REF!</definedName>
    <definedName name="X26Y01_13">#REF!</definedName>
    <definedName name="X26Y01_33" localSheetId="0">#REF!</definedName>
    <definedName name="X26Y01_33">#REF!</definedName>
    <definedName name="X26Y02_06" localSheetId="0">#REF!</definedName>
    <definedName name="X26Y02_06">#REF!</definedName>
    <definedName name="X26Y02_13" localSheetId="0">#REF!</definedName>
    <definedName name="X26Y02_13">#REF!</definedName>
    <definedName name="X26Y02_33" localSheetId="0">#REF!</definedName>
    <definedName name="X26Y02_33">#REF!</definedName>
    <definedName name="X26Y03_06" localSheetId="0">#REF!</definedName>
    <definedName name="X26Y03_06">#REF!</definedName>
    <definedName name="X26Y03_13" localSheetId="0">#REF!</definedName>
    <definedName name="X26Y03_13">#REF!</definedName>
    <definedName name="X26Y03_33" localSheetId="0">#REF!</definedName>
    <definedName name="X26Y03_33">#REF!</definedName>
    <definedName name="X26Y04_06" localSheetId="0">#REF!</definedName>
    <definedName name="X26Y04_06">#REF!</definedName>
    <definedName name="X26Y04_13" localSheetId="0">#REF!</definedName>
    <definedName name="X26Y04_13">#REF!</definedName>
    <definedName name="X26Y04_33" localSheetId="0">#REF!</definedName>
    <definedName name="X26Y04_33">#REF!</definedName>
    <definedName name="X26Y05_06" localSheetId="0">#REF!</definedName>
    <definedName name="X26Y05_06">#REF!</definedName>
    <definedName name="X26Y05_13" localSheetId="0">#REF!</definedName>
    <definedName name="X26Y05_13">#REF!</definedName>
    <definedName name="X26Y05_33" localSheetId="0">#REF!</definedName>
    <definedName name="X26Y05_33">#REF!</definedName>
    <definedName name="X26Y06_06" localSheetId="0">#REF!</definedName>
    <definedName name="X26Y06_06">#REF!</definedName>
    <definedName name="X26Y06_13" localSheetId="0">#REF!</definedName>
    <definedName name="X26Y06_13">#REF!</definedName>
    <definedName name="X26Y06_33" localSheetId="0">#REF!</definedName>
    <definedName name="X26Y06_33">#REF!</definedName>
    <definedName name="X26Y07_06" localSheetId="0">#REF!</definedName>
    <definedName name="X26Y07_06">#REF!</definedName>
    <definedName name="X26Y07_13" localSheetId="0">#REF!</definedName>
    <definedName name="X26Y07_13">#REF!</definedName>
    <definedName name="X26Y07_33" localSheetId="0">#REF!</definedName>
    <definedName name="X26Y07_33">#REF!</definedName>
    <definedName name="X26Y08_06" localSheetId="0">#REF!</definedName>
    <definedName name="X26Y08_06">#REF!</definedName>
    <definedName name="X26Y08_13" localSheetId="0">#REF!</definedName>
    <definedName name="X26Y08_13">#REF!</definedName>
    <definedName name="X26Y08_33" localSheetId="0">#REF!</definedName>
    <definedName name="X26Y08_33">#REF!</definedName>
    <definedName name="X26Y09_06" localSheetId="0">#REF!</definedName>
    <definedName name="X26Y09_06">#REF!</definedName>
    <definedName name="X26Y09_13" localSheetId="0">#REF!</definedName>
    <definedName name="X26Y09_13">#REF!</definedName>
    <definedName name="X26Y09_33" localSheetId="0">#REF!</definedName>
    <definedName name="X26Y09_33">#REF!</definedName>
    <definedName name="X26Y10_06" localSheetId="0">#REF!</definedName>
    <definedName name="X26Y10_06">#REF!</definedName>
    <definedName name="X26Y10_13" localSheetId="0">#REF!</definedName>
    <definedName name="X26Y10_13">#REF!</definedName>
    <definedName name="X26Y10_33" localSheetId="0">#REF!</definedName>
    <definedName name="X26Y10_33">#REF!</definedName>
    <definedName name="X26Y11_13" localSheetId="0">#REF!</definedName>
    <definedName name="X26Y11_13">#REF!</definedName>
    <definedName name="X26Y11_33" localSheetId="0">#REF!</definedName>
    <definedName name="X26Y11_33">#REF!</definedName>
    <definedName name="X26Y12_33" localSheetId="0">#REF!</definedName>
    <definedName name="X26Y12_33">#REF!</definedName>
    <definedName name="X27Y01_06" localSheetId="0">#REF!</definedName>
    <definedName name="X27Y01_06">#REF!</definedName>
    <definedName name="X27Y01_13" localSheetId="0">#REF!</definedName>
    <definedName name="X27Y01_13">#REF!</definedName>
    <definedName name="X27Y01_33" localSheetId="0">#REF!</definedName>
    <definedName name="X27Y01_33">#REF!</definedName>
    <definedName name="X27Y02_06" localSheetId="0">#REF!</definedName>
    <definedName name="X27Y02_06">#REF!</definedName>
    <definedName name="X27Y02_13" localSheetId="0">#REF!</definedName>
    <definedName name="X27Y02_13">#REF!</definedName>
    <definedName name="X27Y02_33" localSheetId="0">#REF!</definedName>
    <definedName name="X27Y02_33">#REF!</definedName>
    <definedName name="X27Y03_06" localSheetId="0">#REF!</definedName>
    <definedName name="X27Y03_06">#REF!</definedName>
    <definedName name="X27Y03_13" localSheetId="0">#REF!</definedName>
    <definedName name="X27Y03_13">#REF!</definedName>
    <definedName name="X27Y03_33" localSheetId="0">#REF!</definedName>
    <definedName name="X27Y03_33">#REF!</definedName>
    <definedName name="X27Y04_06" localSheetId="0">#REF!</definedName>
    <definedName name="X27Y04_06">#REF!</definedName>
    <definedName name="X27Y04_13" localSheetId="0">#REF!</definedName>
    <definedName name="X27Y04_13">#REF!</definedName>
    <definedName name="X27Y04_33" localSheetId="0">#REF!</definedName>
    <definedName name="X27Y04_33">#REF!</definedName>
    <definedName name="X27Y05_06" localSheetId="0">#REF!</definedName>
    <definedName name="X27Y05_06">#REF!</definedName>
    <definedName name="X27Y05_13" localSheetId="0">#REF!</definedName>
    <definedName name="X27Y05_13">#REF!</definedName>
    <definedName name="X27Y05_33" localSheetId="0">#REF!</definedName>
    <definedName name="X27Y05_33">#REF!</definedName>
    <definedName name="X27Y06_06" localSheetId="0">#REF!</definedName>
    <definedName name="X27Y06_06">#REF!</definedName>
    <definedName name="X27Y06_13" localSheetId="0">#REF!</definedName>
    <definedName name="X27Y06_13">#REF!</definedName>
    <definedName name="X27Y06_33" localSheetId="0">#REF!</definedName>
    <definedName name="X27Y06_33">#REF!</definedName>
    <definedName name="X27Y07_06" localSheetId="0">#REF!</definedName>
    <definedName name="X27Y07_06">#REF!</definedName>
    <definedName name="X27Y07_13" localSheetId="0">#REF!</definedName>
    <definedName name="X27Y07_13">#REF!</definedName>
    <definedName name="X27Y07_33" localSheetId="0">#REF!</definedName>
    <definedName name="X27Y07_33">#REF!</definedName>
    <definedName name="X27Y08_06" localSheetId="0">#REF!</definedName>
    <definedName name="X27Y08_06">#REF!</definedName>
    <definedName name="X27Y08_13" localSheetId="0">#REF!</definedName>
    <definedName name="X27Y08_13">#REF!</definedName>
    <definedName name="X27Y08_33" localSheetId="0">#REF!</definedName>
    <definedName name="X27Y08_33">#REF!</definedName>
    <definedName name="X27Y09_06" localSheetId="0">#REF!</definedName>
    <definedName name="X27Y09_06">#REF!</definedName>
    <definedName name="X27Y09_13" localSheetId="0">#REF!</definedName>
    <definedName name="X27Y09_13">#REF!</definedName>
    <definedName name="X27Y09_33" localSheetId="0">#REF!</definedName>
    <definedName name="X27Y09_33">#REF!</definedName>
    <definedName name="X27Y10_06" localSheetId="0">#REF!</definedName>
    <definedName name="X27Y10_06">#REF!</definedName>
    <definedName name="X27Y10_13" localSheetId="0">#REF!</definedName>
    <definedName name="X27Y10_13">#REF!</definedName>
    <definedName name="X27Y10_33" localSheetId="0">#REF!</definedName>
    <definedName name="X27Y10_33">#REF!</definedName>
    <definedName name="X27Y11_13" localSheetId="0">#REF!</definedName>
    <definedName name="X27Y11_13">#REF!</definedName>
    <definedName name="X27Y11_33" localSheetId="0">#REF!</definedName>
    <definedName name="X27Y11_33">#REF!</definedName>
    <definedName name="X27Y12_33" localSheetId="0">#REF!</definedName>
    <definedName name="X27Y12_33">#REF!</definedName>
    <definedName name="X28Y01_06" localSheetId="0">#REF!</definedName>
    <definedName name="X28Y01_06">#REF!</definedName>
    <definedName name="X28Y01_13" localSheetId="0">#REF!</definedName>
    <definedName name="X28Y01_13">#REF!</definedName>
    <definedName name="X28Y01_33" localSheetId="0">#REF!</definedName>
    <definedName name="X28Y01_33">#REF!</definedName>
    <definedName name="X28Y02_06" localSheetId="0">#REF!</definedName>
    <definedName name="X28Y02_06">#REF!</definedName>
    <definedName name="X28Y02_13" localSheetId="0">#REF!</definedName>
    <definedName name="X28Y02_13">#REF!</definedName>
    <definedName name="X28Y02_33" localSheetId="0">#REF!</definedName>
    <definedName name="X28Y02_33">#REF!</definedName>
    <definedName name="X28Y03_06" localSheetId="0">#REF!</definedName>
    <definedName name="X28Y03_06">#REF!</definedName>
    <definedName name="X28Y03_13" localSheetId="0">#REF!</definedName>
    <definedName name="X28Y03_13">#REF!</definedName>
    <definedName name="X28Y03_33" localSheetId="0">#REF!</definedName>
    <definedName name="X28Y03_33">#REF!</definedName>
    <definedName name="X28Y04_06" localSheetId="0">#REF!</definedName>
    <definedName name="X28Y04_06">#REF!</definedName>
    <definedName name="X28Y04_13" localSheetId="0">#REF!</definedName>
    <definedName name="X28Y04_13">#REF!</definedName>
    <definedName name="X28Y04_33" localSheetId="0">#REF!</definedName>
    <definedName name="X28Y04_33">#REF!</definedName>
    <definedName name="X28Y05_06" localSheetId="0">#REF!</definedName>
    <definedName name="X28Y05_06">#REF!</definedName>
    <definedName name="X28Y05_13" localSheetId="0">#REF!</definedName>
    <definedName name="X28Y05_13">#REF!</definedName>
    <definedName name="X28Y05_33" localSheetId="0">#REF!</definedName>
    <definedName name="X28Y05_33">#REF!</definedName>
    <definedName name="X28Y06_06" localSheetId="0">#REF!</definedName>
    <definedName name="X28Y06_06">#REF!</definedName>
    <definedName name="X28Y06_13" localSheetId="0">#REF!</definedName>
    <definedName name="X28Y06_13">#REF!</definedName>
    <definedName name="X28Y06_33" localSheetId="0">#REF!</definedName>
    <definedName name="X28Y06_33">#REF!</definedName>
    <definedName name="X28Y07_06" localSheetId="0">#REF!</definedName>
    <definedName name="X28Y07_06">#REF!</definedName>
    <definedName name="X28Y07_13" localSheetId="0">#REF!</definedName>
    <definedName name="X28Y07_13">#REF!</definedName>
    <definedName name="X28Y07_33" localSheetId="0">#REF!</definedName>
    <definedName name="X28Y07_33">#REF!</definedName>
    <definedName name="X28Y08_06" localSheetId="0">#REF!</definedName>
    <definedName name="X28Y08_06">#REF!</definedName>
    <definedName name="X28Y08_13" localSheetId="0">#REF!</definedName>
    <definedName name="X28Y08_13">#REF!</definedName>
    <definedName name="X28Y08_33" localSheetId="0">#REF!</definedName>
    <definedName name="X28Y08_33">#REF!</definedName>
    <definedName name="X28Y09_06" localSheetId="0">#REF!</definedName>
    <definedName name="X28Y09_06">#REF!</definedName>
    <definedName name="X28Y09_13" localSheetId="0">#REF!</definedName>
    <definedName name="X28Y09_13">#REF!</definedName>
    <definedName name="X28Y09_33" localSheetId="0">#REF!</definedName>
    <definedName name="X28Y09_33">#REF!</definedName>
    <definedName name="X28Y10_06" localSheetId="0">#REF!</definedName>
    <definedName name="X28Y10_06">#REF!</definedName>
    <definedName name="X28Y10_13" localSheetId="0">#REF!</definedName>
    <definedName name="X28Y10_13">#REF!</definedName>
    <definedName name="X28Y10_33" localSheetId="0">#REF!</definedName>
    <definedName name="X28Y10_33">#REF!</definedName>
    <definedName name="X28Y11_13" localSheetId="0">#REF!</definedName>
    <definedName name="X28Y11_13">#REF!</definedName>
    <definedName name="X28Y11_33" localSheetId="0">#REF!</definedName>
    <definedName name="X28Y11_33">#REF!</definedName>
    <definedName name="X28Y12_33" localSheetId="0">#REF!</definedName>
    <definedName name="X28Y12_33">#REF!</definedName>
    <definedName name="X29Y01_06" localSheetId="0">#REF!</definedName>
    <definedName name="X29Y01_06">#REF!</definedName>
    <definedName name="X29Y01_13" localSheetId="0">#REF!</definedName>
    <definedName name="X29Y01_13">#REF!</definedName>
    <definedName name="X29Y01_33" localSheetId="0">#REF!</definedName>
    <definedName name="X29Y01_33">#REF!</definedName>
    <definedName name="X29Y02_06" localSheetId="0">#REF!</definedName>
    <definedName name="X29Y02_06">#REF!</definedName>
    <definedName name="X29Y02_13" localSheetId="0">#REF!</definedName>
    <definedName name="X29Y02_13">#REF!</definedName>
    <definedName name="X29Y02_33" localSheetId="0">#REF!</definedName>
    <definedName name="X29Y02_33">#REF!</definedName>
    <definedName name="X29Y03_06" localSheetId="0">#REF!</definedName>
    <definedName name="X29Y03_06">#REF!</definedName>
    <definedName name="X29Y03_13" localSheetId="0">#REF!</definedName>
    <definedName name="X29Y03_13">#REF!</definedName>
    <definedName name="X29Y03_33" localSheetId="0">#REF!</definedName>
    <definedName name="X29Y03_33">#REF!</definedName>
    <definedName name="X29Y04_06" localSheetId="0">#REF!</definedName>
    <definedName name="X29Y04_06">#REF!</definedName>
    <definedName name="X29Y04_13" localSheetId="0">#REF!</definedName>
    <definedName name="X29Y04_13">#REF!</definedName>
    <definedName name="X29Y04_33" localSheetId="0">#REF!</definedName>
    <definedName name="X29Y04_33">#REF!</definedName>
    <definedName name="X29Y05_06" localSheetId="0">#REF!</definedName>
    <definedName name="X29Y05_06">#REF!</definedName>
    <definedName name="X29Y05_13" localSheetId="0">#REF!</definedName>
    <definedName name="X29Y05_13">#REF!</definedName>
    <definedName name="X29Y05_33" localSheetId="0">#REF!</definedName>
    <definedName name="X29Y05_33">#REF!</definedName>
    <definedName name="X29Y06_06" localSheetId="0">#REF!</definedName>
    <definedName name="X29Y06_06">#REF!</definedName>
    <definedName name="X29Y06_13" localSheetId="0">#REF!</definedName>
    <definedName name="X29Y06_13">#REF!</definedName>
    <definedName name="X29Y06_33" localSheetId="0">#REF!</definedName>
    <definedName name="X29Y06_33">#REF!</definedName>
    <definedName name="X29Y07_06" localSheetId="0">#REF!</definedName>
    <definedName name="X29Y07_06">#REF!</definedName>
    <definedName name="X29Y07_13" localSheetId="0">#REF!</definedName>
    <definedName name="X29Y07_13">#REF!</definedName>
    <definedName name="X29Y07_33" localSheetId="0">#REF!</definedName>
    <definedName name="X29Y07_33">#REF!</definedName>
    <definedName name="X29Y08_06" localSheetId="0">#REF!</definedName>
    <definedName name="X29Y08_06">#REF!</definedName>
    <definedName name="X29Y08_13" localSheetId="0">#REF!</definedName>
    <definedName name="X29Y08_13">#REF!</definedName>
    <definedName name="X29Y08_33" localSheetId="0">#REF!</definedName>
    <definedName name="X29Y08_33">#REF!</definedName>
    <definedName name="X29Y09_06" localSheetId="0">#REF!</definedName>
    <definedName name="X29Y09_06">#REF!</definedName>
    <definedName name="X29Y09_13" localSheetId="0">#REF!</definedName>
    <definedName name="X29Y09_13">#REF!</definedName>
    <definedName name="X29Y09_33" localSheetId="0">#REF!</definedName>
    <definedName name="X29Y09_33">#REF!</definedName>
    <definedName name="X29Y10_06" localSheetId="0">#REF!</definedName>
    <definedName name="X29Y10_06">#REF!</definedName>
    <definedName name="X29Y10_13" localSheetId="0">#REF!</definedName>
    <definedName name="X29Y10_13">#REF!</definedName>
    <definedName name="X29Y10_33" localSheetId="0">#REF!</definedName>
    <definedName name="X29Y10_33">#REF!</definedName>
    <definedName name="X29Y11_13" localSheetId="0">#REF!</definedName>
    <definedName name="X29Y11_13">#REF!</definedName>
    <definedName name="X29Y11_33" localSheetId="0">#REF!</definedName>
    <definedName name="X29Y11_33">#REF!</definedName>
    <definedName name="X29Y12_33" localSheetId="0">#REF!</definedName>
    <definedName name="X29Y12_33">#REF!</definedName>
    <definedName name="X30Y01_06" localSheetId="0">#REF!</definedName>
    <definedName name="X30Y01_06">#REF!</definedName>
    <definedName name="X30Y01_13" localSheetId="0">#REF!</definedName>
    <definedName name="X30Y01_13">#REF!</definedName>
    <definedName name="X30Y01_33" localSheetId="0">#REF!</definedName>
    <definedName name="X30Y01_33">#REF!</definedName>
    <definedName name="X30Y02_06" localSheetId="0">#REF!</definedName>
    <definedName name="X30Y02_06">#REF!</definedName>
    <definedName name="X30Y02_13" localSheetId="0">#REF!</definedName>
    <definedName name="X30Y02_13">#REF!</definedName>
    <definedName name="X30Y02_33" localSheetId="0">#REF!</definedName>
    <definedName name="X30Y02_33">#REF!</definedName>
    <definedName name="X30Y03_06" localSheetId="0">#REF!</definedName>
    <definedName name="X30Y03_06">#REF!</definedName>
    <definedName name="X30Y03_13" localSheetId="0">#REF!</definedName>
    <definedName name="X30Y03_13">#REF!</definedName>
    <definedName name="X30Y03_33" localSheetId="0">#REF!</definedName>
    <definedName name="X30Y03_33">#REF!</definedName>
    <definedName name="X30Y04_06" localSheetId="0">#REF!</definedName>
    <definedName name="X30Y04_06">#REF!</definedName>
    <definedName name="X30Y04_13" localSheetId="0">#REF!</definedName>
    <definedName name="X30Y04_13">#REF!</definedName>
    <definedName name="X30Y04_33" localSheetId="0">#REF!</definedName>
    <definedName name="X30Y04_33">#REF!</definedName>
    <definedName name="X30Y05_06" localSheetId="0">#REF!</definedName>
    <definedName name="X30Y05_06">#REF!</definedName>
    <definedName name="X30Y05_13" localSheetId="0">#REF!</definedName>
    <definedName name="X30Y05_13">#REF!</definedName>
    <definedName name="X30Y05_33" localSheetId="0">#REF!</definedName>
    <definedName name="X30Y05_33">#REF!</definedName>
    <definedName name="X30Y06_06" localSheetId="0">#REF!</definedName>
    <definedName name="X30Y06_06">#REF!</definedName>
    <definedName name="X30Y06_13" localSheetId="0">#REF!</definedName>
    <definedName name="X30Y06_13">#REF!</definedName>
    <definedName name="X30Y06_33" localSheetId="0">#REF!</definedName>
    <definedName name="X30Y06_33">#REF!</definedName>
    <definedName name="X30Y07_06" localSheetId="0">#REF!</definedName>
    <definedName name="X30Y07_06">#REF!</definedName>
    <definedName name="X30Y07_13" localSheetId="0">#REF!</definedName>
    <definedName name="X30Y07_13">#REF!</definedName>
    <definedName name="X30Y07_33" localSheetId="0">#REF!</definedName>
    <definedName name="X30Y07_33">#REF!</definedName>
    <definedName name="X30Y08_06" localSheetId="0">#REF!</definedName>
    <definedName name="X30Y08_06">#REF!</definedName>
    <definedName name="X30Y08_13" localSheetId="0">#REF!</definedName>
    <definedName name="X30Y08_13">#REF!</definedName>
    <definedName name="X30Y08_33" localSheetId="0">#REF!</definedName>
    <definedName name="X30Y08_33">#REF!</definedName>
    <definedName name="X30Y09_06" localSheetId="0">#REF!</definedName>
    <definedName name="X30Y09_06">#REF!</definedName>
    <definedName name="X30Y09_13" localSheetId="0">#REF!</definedName>
    <definedName name="X30Y09_13">#REF!</definedName>
    <definedName name="X30Y09_33" localSheetId="0">#REF!</definedName>
    <definedName name="X30Y09_33">#REF!</definedName>
    <definedName name="X30Y10_06" localSheetId="0">#REF!</definedName>
    <definedName name="X30Y10_06">#REF!</definedName>
    <definedName name="X30Y10_13" localSheetId="0">#REF!</definedName>
    <definedName name="X30Y10_13">#REF!</definedName>
    <definedName name="X30Y10_33" localSheetId="0">#REF!</definedName>
    <definedName name="X30Y10_33">#REF!</definedName>
    <definedName name="X30Y11_13" localSheetId="0">#REF!</definedName>
    <definedName name="X30Y11_13">#REF!</definedName>
    <definedName name="X30Y11_33" localSheetId="0">#REF!</definedName>
    <definedName name="X30Y11_33">#REF!</definedName>
    <definedName name="X30Y12_33" localSheetId="0">#REF!</definedName>
    <definedName name="X30Y12_33">#REF!</definedName>
    <definedName name="X31Y01_06" localSheetId="0">#REF!</definedName>
    <definedName name="X31Y01_06">#REF!</definedName>
    <definedName name="X31Y01_13" localSheetId="0">#REF!</definedName>
    <definedName name="X31Y01_13">#REF!</definedName>
    <definedName name="X31Y01_33" localSheetId="0">#REF!</definedName>
    <definedName name="X31Y01_33">#REF!</definedName>
    <definedName name="X31Y02_06" localSheetId="0">#REF!</definedName>
    <definedName name="X31Y02_06">#REF!</definedName>
    <definedName name="X31Y02_13" localSheetId="0">#REF!</definedName>
    <definedName name="X31Y02_13">#REF!</definedName>
    <definedName name="X31Y02_33" localSheetId="0">#REF!</definedName>
    <definedName name="X31Y02_33">#REF!</definedName>
    <definedName name="X31Y03_06" localSheetId="0">#REF!</definedName>
    <definedName name="X31Y03_06">#REF!</definedName>
    <definedName name="X31Y03_13" localSheetId="0">#REF!</definedName>
    <definedName name="X31Y03_13">#REF!</definedName>
    <definedName name="X31Y03_33" localSheetId="0">#REF!</definedName>
    <definedName name="X31Y03_33">#REF!</definedName>
    <definedName name="X31Y04_06" localSheetId="0">#REF!</definedName>
    <definedName name="X31Y04_06">#REF!</definedName>
    <definedName name="X31Y04_13" localSheetId="0">#REF!</definedName>
    <definedName name="X31Y04_13">#REF!</definedName>
    <definedName name="X31Y04_33" localSheetId="0">#REF!</definedName>
    <definedName name="X31Y04_33">#REF!</definedName>
    <definedName name="X31Y05_06" localSheetId="0">#REF!</definedName>
    <definedName name="X31Y05_06">#REF!</definedName>
    <definedName name="X31Y05_13" localSheetId="0">#REF!</definedName>
    <definedName name="X31Y05_13">#REF!</definedName>
    <definedName name="X31Y05_33" localSheetId="0">#REF!</definedName>
    <definedName name="X31Y05_33">#REF!</definedName>
    <definedName name="X31Y06_06" localSheetId="0">#REF!</definedName>
    <definedName name="X31Y06_06">#REF!</definedName>
    <definedName name="X31Y06_13" localSheetId="0">#REF!</definedName>
    <definedName name="X31Y06_13">#REF!</definedName>
    <definedName name="X31Y06_33" localSheetId="0">#REF!</definedName>
    <definedName name="X31Y06_33">#REF!</definedName>
    <definedName name="X31Y07_06" localSheetId="0">#REF!</definedName>
    <definedName name="X31Y07_06">#REF!</definedName>
    <definedName name="X31Y07_13" localSheetId="0">#REF!</definedName>
    <definedName name="X31Y07_13">#REF!</definedName>
    <definedName name="X31Y07_33" localSheetId="0">#REF!</definedName>
    <definedName name="X31Y07_33">#REF!</definedName>
    <definedName name="X31Y08_06" localSheetId="0">#REF!</definedName>
    <definedName name="X31Y08_06">#REF!</definedName>
    <definedName name="X31Y08_13" localSheetId="0">#REF!</definedName>
    <definedName name="X31Y08_13">#REF!</definedName>
    <definedName name="X31Y08_33" localSheetId="0">#REF!</definedName>
    <definedName name="X31Y08_33">#REF!</definedName>
    <definedName name="X31Y09_06" localSheetId="0">#REF!</definedName>
    <definedName name="X31Y09_06">#REF!</definedName>
    <definedName name="X31Y09_13" localSheetId="0">#REF!</definedName>
    <definedName name="X31Y09_13">#REF!</definedName>
    <definedName name="X31Y09_33" localSheetId="0">#REF!</definedName>
    <definedName name="X31Y09_33">#REF!</definedName>
    <definedName name="X31Y10_06" localSheetId="0">#REF!</definedName>
    <definedName name="X31Y10_06">#REF!</definedName>
    <definedName name="X31Y10_13" localSheetId="0">#REF!</definedName>
    <definedName name="X31Y10_13">#REF!</definedName>
    <definedName name="X31Y10_33" localSheetId="0">#REF!</definedName>
    <definedName name="X31Y10_33">#REF!</definedName>
    <definedName name="X31Y11_13" localSheetId="0">#REF!</definedName>
    <definedName name="X31Y11_13">#REF!</definedName>
    <definedName name="X31Y11_33" localSheetId="0">#REF!</definedName>
    <definedName name="X31Y11_33">#REF!</definedName>
    <definedName name="X31Y12_33" localSheetId="0">#REF!</definedName>
    <definedName name="X31Y12_33">#REF!</definedName>
    <definedName name="X32Y01_06" localSheetId="0">#REF!</definedName>
    <definedName name="X32Y01_06">#REF!</definedName>
    <definedName name="X32Y01_13" localSheetId="0">#REF!</definedName>
    <definedName name="X32Y01_13">#REF!</definedName>
    <definedName name="X32Y01_33" localSheetId="0">#REF!</definedName>
    <definedName name="X32Y01_33">#REF!</definedName>
    <definedName name="X32Y02_06" localSheetId="0">#REF!</definedName>
    <definedName name="X32Y02_06">#REF!</definedName>
    <definedName name="X32Y02_13" localSheetId="0">#REF!</definedName>
    <definedName name="X32Y02_13">#REF!</definedName>
    <definedName name="X32Y02_33" localSheetId="0">#REF!</definedName>
    <definedName name="X32Y02_33">#REF!</definedName>
    <definedName name="X32Y03_06" localSheetId="0">#REF!</definedName>
    <definedName name="X32Y03_06">#REF!</definedName>
    <definedName name="X32Y03_13" localSheetId="0">#REF!</definedName>
    <definedName name="X32Y03_13">#REF!</definedName>
    <definedName name="X32Y03_33" localSheetId="0">#REF!</definedName>
    <definedName name="X32Y03_33">#REF!</definedName>
    <definedName name="X32Y04_06" localSheetId="0">#REF!</definedName>
    <definedName name="X32Y04_06">#REF!</definedName>
    <definedName name="X32Y04_13" localSheetId="0">#REF!</definedName>
    <definedName name="X32Y04_13">#REF!</definedName>
    <definedName name="X32Y04_33" localSheetId="0">#REF!</definedName>
    <definedName name="X32Y04_33">#REF!</definedName>
    <definedName name="X32Y05_06" localSheetId="0">#REF!</definedName>
    <definedName name="X32Y05_06">#REF!</definedName>
    <definedName name="X32Y05_13" localSheetId="0">#REF!</definedName>
    <definedName name="X32Y05_13">#REF!</definedName>
    <definedName name="X32Y05_33" localSheetId="0">#REF!</definedName>
    <definedName name="X32Y05_33">#REF!</definedName>
    <definedName name="X32Y06_06" localSheetId="0">#REF!</definedName>
    <definedName name="X32Y06_06">#REF!</definedName>
    <definedName name="X32Y06_13" localSheetId="0">#REF!</definedName>
    <definedName name="X32Y06_13">#REF!</definedName>
    <definedName name="X32Y06_33" localSheetId="0">#REF!</definedName>
    <definedName name="X32Y06_33">#REF!</definedName>
    <definedName name="X32Y07_06" localSheetId="0">#REF!</definedName>
    <definedName name="X32Y07_06">#REF!</definedName>
    <definedName name="X32Y07_13" localSheetId="0">#REF!</definedName>
    <definedName name="X32Y07_13">#REF!</definedName>
    <definedName name="X32Y07_33" localSheetId="0">#REF!</definedName>
    <definedName name="X32Y07_33">#REF!</definedName>
    <definedName name="X32Y08_06" localSheetId="0">#REF!</definedName>
    <definedName name="X32Y08_06">#REF!</definedName>
    <definedName name="X32Y08_13" localSheetId="0">#REF!</definedName>
    <definedName name="X32Y08_13">#REF!</definedName>
    <definedName name="X32Y08_33" localSheetId="0">#REF!</definedName>
    <definedName name="X32Y08_33">#REF!</definedName>
    <definedName name="X32Y09_06" localSheetId="0">#REF!</definedName>
    <definedName name="X32Y09_06">#REF!</definedName>
    <definedName name="X32Y09_13" localSheetId="0">#REF!</definedName>
    <definedName name="X32Y09_13">#REF!</definedName>
    <definedName name="X32Y09_33" localSheetId="0">#REF!</definedName>
    <definedName name="X32Y09_33">#REF!</definedName>
    <definedName name="X32Y10_06" localSheetId="0">#REF!</definedName>
    <definedName name="X32Y10_06">#REF!</definedName>
    <definedName name="X32Y10_13" localSheetId="0">#REF!</definedName>
    <definedName name="X32Y10_13">#REF!</definedName>
    <definedName name="X32Y10_33" localSheetId="0">#REF!</definedName>
    <definedName name="X32Y10_33">#REF!</definedName>
    <definedName name="X32Y11_13" localSheetId="0">#REF!</definedName>
    <definedName name="X32Y11_13">#REF!</definedName>
    <definedName name="X32Y11_33" localSheetId="0">#REF!</definedName>
    <definedName name="X32Y11_33">#REF!</definedName>
    <definedName name="X32Y12_33" localSheetId="0">#REF!</definedName>
    <definedName name="X32Y12_33">#REF!</definedName>
    <definedName name="X33Y01_06" localSheetId="0">#REF!</definedName>
    <definedName name="X33Y01_06">#REF!</definedName>
    <definedName name="X33Y01_13" localSheetId="0">#REF!</definedName>
    <definedName name="X33Y01_13">#REF!</definedName>
    <definedName name="X33Y01_33" localSheetId="0">#REF!</definedName>
    <definedName name="X33Y01_33">#REF!</definedName>
    <definedName name="X33Y02_06" localSheetId="0">#REF!</definedName>
    <definedName name="X33Y02_06">#REF!</definedName>
    <definedName name="X33Y02_13" localSheetId="0">#REF!</definedName>
    <definedName name="X33Y02_13">#REF!</definedName>
    <definedName name="X33Y02_33" localSheetId="0">#REF!</definedName>
    <definedName name="X33Y02_33">#REF!</definedName>
    <definedName name="X33Y03_06" localSheetId="0">#REF!</definedName>
    <definedName name="X33Y03_06">#REF!</definedName>
    <definedName name="X33Y03_13" localSheetId="0">#REF!</definedName>
    <definedName name="X33Y03_13">#REF!</definedName>
    <definedName name="X33Y03_33" localSheetId="0">#REF!</definedName>
    <definedName name="X33Y03_33">#REF!</definedName>
    <definedName name="X33Y04_06" localSheetId="0">#REF!</definedName>
    <definedName name="X33Y04_06">#REF!</definedName>
    <definedName name="X33Y04_13" localSheetId="0">#REF!</definedName>
    <definedName name="X33Y04_13">#REF!</definedName>
    <definedName name="X33Y04_33" localSheetId="0">#REF!</definedName>
    <definedName name="X33Y04_33">#REF!</definedName>
    <definedName name="X33Y05_06" localSheetId="0">#REF!</definedName>
    <definedName name="X33Y05_06">#REF!</definedName>
    <definedName name="X33Y05_13" localSheetId="0">#REF!</definedName>
    <definedName name="X33Y05_13">#REF!</definedName>
    <definedName name="X33Y05_33" localSheetId="0">#REF!</definedName>
    <definedName name="X33Y05_33">#REF!</definedName>
    <definedName name="X33Y06_06" localSheetId="0">#REF!</definedName>
    <definedName name="X33Y06_06">#REF!</definedName>
    <definedName name="X33Y06_13" localSheetId="0">#REF!</definedName>
    <definedName name="X33Y06_13">#REF!</definedName>
    <definedName name="X33Y06_33" localSheetId="0">#REF!</definedName>
    <definedName name="X33Y06_33">#REF!</definedName>
    <definedName name="X33Y07_06" localSheetId="0">#REF!</definedName>
    <definedName name="X33Y07_06">#REF!</definedName>
    <definedName name="X33Y07_13" localSheetId="0">#REF!</definedName>
    <definedName name="X33Y07_13">#REF!</definedName>
    <definedName name="X33Y07_33" localSheetId="0">#REF!</definedName>
    <definedName name="X33Y07_33">#REF!</definedName>
    <definedName name="X33Y08_06" localSheetId="0">#REF!</definedName>
    <definedName name="X33Y08_06">#REF!</definedName>
    <definedName name="X33Y08_13" localSheetId="0">#REF!</definedName>
    <definedName name="X33Y08_13">#REF!</definedName>
    <definedName name="X33Y08_33" localSheetId="0">#REF!</definedName>
    <definedName name="X33Y08_33">#REF!</definedName>
    <definedName name="X33Y09_06" localSheetId="0">#REF!</definedName>
    <definedName name="X33Y09_06">#REF!</definedName>
    <definedName name="X33Y09_13" localSheetId="0">#REF!</definedName>
    <definedName name="X33Y09_13">#REF!</definedName>
    <definedName name="X33Y09_33" localSheetId="0">#REF!</definedName>
    <definedName name="X33Y09_33">#REF!</definedName>
    <definedName name="X33Y10_06" localSheetId="0">#REF!</definedName>
    <definedName name="X33Y10_06">#REF!</definedName>
    <definedName name="X33Y10_13" localSheetId="0">#REF!</definedName>
    <definedName name="X33Y10_13">#REF!</definedName>
    <definedName name="X33Y10_33" localSheetId="0">#REF!</definedName>
    <definedName name="X33Y10_33">#REF!</definedName>
    <definedName name="X33Y11_13" localSheetId="0">#REF!</definedName>
    <definedName name="X33Y11_13">#REF!</definedName>
    <definedName name="X33Y11_33" localSheetId="0">#REF!</definedName>
    <definedName name="X33Y11_33">#REF!</definedName>
    <definedName name="X33Y12_33" localSheetId="0">#REF!</definedName>
    <definedName name="X33Y12_33">#REF!</definedName>
    <definedName name="X34Y01_06" localSheetId="0">#REF!</definedName>
    <definedName name="X34Y01_06">#REF!</definedName>
    <definedName name="X34Y01_13" localSheetId="0">#REF!</definedName>
    <definedName name="X34Y01_13">#REF!</definedName>
    <definedName name="X34Y01_33" localSheetId="0">#REF!</definedName>
    <definedName name="X34Y01_33">#REF!</definedName>
    <definedName name="X34Y02_06" localSheetId="0">#REF!</definedName>
    <definedName name="X34Y02_06">#REF!</definedName>
    <definedName name="X34Y02_13" localSheetId="0">#REF!</definedName>
    <definedName name="X34Y02_13">#REF!</definedName>
    <definedName name="X34Y02_33" localSheetId="0">#REF!</definedName>
    <definedName name="X34Y02_33">#REF!</definedName>
    <definedName name="X34Y03_06" localSheetId="0">#REF!</definedName>
    <definedName name="X34Y03_06">#REF!</definedName>
    <definedName name="X34Y03_13" localSheetId="0">#REF!</definedName>
    <definedName name="X34Y03_13">#REF!</definedName>
    <definedName name="X34Y03_33" localSheetId="0">#REF!</definedName>
    <definedName name="X34Y03_33">#REF!</definedName>
    <definedName name="X34Y04_06" localSheetId="0">#REF!</definedName>
    <definedName name="X34Y04_06">#REF!</definedName>
    <definedName name="X34Y04_13" localSheetId="0">#REF!</definedName>
    <definedName name="X34Y04_13">#REF!</definedName>
    <definedName name="X34Y04_33" localSheetId="0">#REF!</definedName>
    <definedName name="X34Y04_33">#REF!</definedName>
    <definedName name="X34Y05_06" localSheetId="0">#REF!</definedName>
    <definedName name="X34Y05_06">#REF!</definedName>
    <definedName name="X34Y05_13" localSheetId="0">#REF!</definedName>
    <definedName name="X34Y05_13">#REF!</definedName>
    <definedName name="X34Y05_33" localSheetId="0">#REF!</definedName>
    <definedName name="X34Y05_33">#REF!</definedName>
    <definedName name="X34Y06_06" localSheetId="0">#REF!</definedName>
    <definedName name="X34Y06_06">#REF!</definedName>
    <definedName name="X34Y06_13" localSheetId="0">#REF!</definedName>
    <definedName name="X34Y06_13">#REF!</definedName>
    <definedName name="X34Y06_33" localSheetId="0">#REF!</definedName>
    <definedName name="X34Y06_33">#REF!</definedName>
    <definedName name="X34Y07_06" localSheetId="0">#REF!</definedName>
    <definedName name="X34Y07_06">#REF!</definedName>
    <definedName name="X34Y07_13" localSheetId="0">#REF!</definedName>
    <definedName name="X34Y07_13">#REF!</definedName>
    <definedName name="X34Y07_33" localSheetId="0">#REF!</definedName>
    <definedName name="X34Y07_33">#REF!</definedName>
    <definedName name="X34Y08_06" localSheetId="0">#REF!</definedName>
    <definedName name="X34Y08_06">#REF!</definedName>
    <definedName name="X34Y08_13" localSheetId="0">#REF!</definedName>
    <definedName name="X34Y08_13">#REF!</definedName>
    <definedName name="X34Y08_33" localSheetId="0">#REF!</definedName>
    <definedName name="X34Y08_33">#REF!</definedName>
    <definedName name="X34Y09_06" localSheetId="0">#REF!</definedName>
    <definedName name="X34Y09_06">#REF!</definedName>
    <definedName name="X34Y09_13" localSheetId="0">#REF!</definedName>
    <definedName name="X34Y09_13">#REF!</definedName>
    <definedName name="X34Y09_33" localSheetId="0">#REF!</definedName>
    <definedName name="X34Y09_33">#REF!</definedName>
    <definedName name="X34Y10_06" localSheetId="0">#REF!</definedName>
    <definedName name="X34Y10_06">#REF!</definedName>
    <definedName name="X34Y10_13" localSheetId="0">#REF!</definedName>
    <definedName name="X34Y10_13">#REF!</definedName>
    <definedName name="X34Y10_33" localSheetId="0">#REF!</definedName>
    <definedName name="X34Y10_33">#REF!</definedName>
    <definedName name="X34Y11_13" localSheetId="0">#REF!</definedName>
    <definedName name="X34Y11_13">#REF!</definedName>
    <definedName name="X34Y11_33" localSheetId="0">#REF!</definedName>
    <definedName name="X34Y11_33">#REF!</definedName>
    <definedName name="X34Y12_33" localSheetId="0">#REF!</definedName>
    <definedName name="X34Y12_33">#REF!</definedName>
    <definedName name="X35Y01_06" localSheetId="0">#REF!</definedName>
    <definedName name="X35Y01_06">#REF!</definedName>
    <definedName name="X35Y01_13" localSheetId="0">#REF!</definedName>
    <definedName name="X35Y01_13">#REF!</definedName>
    <definedName name="X35Y01_33" localSheetId="0">#REF!</definedName>
    <definedName name="X35Y01_33">#REF!</definedName>
    <definedName name="X35Y02_06" localSheetId="0">#REF!</definedName>
    <definedName name="X35Y02_06">#REF!</definedName>
    <definedName name="X35Y02_13" localSheetId="0">#REF!</definedName>
    <definedName name="X35Y02_13">#REF!</definedName>
    <definedName name="X35Y02_33" localSheetId="0">#REF!</definedName>
    <definedName name="X35Y02_33">#REF!</definedName>
    <definedName name="X35Y03_06" localSheetId="0">#REF!</definedName>
    <definedName name="X35Y03_06">#REF!</definedName>
    <definedName name="X35Y03_13" localSheetId="0">#REF!</definedName>
    <definedName name="X35Y03_13">#REF!</definedName>
    <definedName name="X35Y03_33" localSheetId="0">#REF!</definedName>
    <definedName name="X35Y03_33">#REF!</definedName>
    <definedName name="X35Y04_06" localSheetId="0">#REF!</definedName>
    <definedName name="X35Y04_06">#REF!</definedName>
    <definedName name="X35Y04_13" localSheetId="0">#REF!</definedName>
    <definedName name="X35Y04_13">#REF!</definedName>
    <definedName name="X35Y04_33" localSheetId="0">#REF!</definedName>
    <definedName name="X35Y04_33">#REF!</definedName>
    <definedName name="X35Y05_06" localSheetId="0">#REF!</definedName>
    <definedName name="X35Y05_06">#REF!</definedName>
    <definedName name="X35Y05_13" localSheetId="0">#REF!</definedName>
    <definedName name="X35Y05_13">#REF!</definedName>
    <definedName name="X35Y05_33" localSheetId="0">#REF!</definedName>
    <definedName name="X35Y05_33">#REF!</definedName>
    <definedName name="X35Y06_06" localSheetId="0">#REF!</definedName>
    <definedName name="X35Y06_06">#REF!</definedName>
    <definedName name="X35Y06_13" localSheetId="0">#REF!</definedName>
    <definedName name="X35Y06_13">#REF!</definedName>
    <definedName name="X35Y06_33" localSheetId="0">#REF!</definedName>
    <definedName name="X35Y06_33">#REF!</definedName>
    <definedName name="X35Y07_06" localSheetId="0">#REF!</definedName>
    <definedName name="X35Y07_06">#REF!</definedName>
    <definedName name="X35Y07_13" localSheetId="0">#REF!</definedName>
    <definedName name="X35Y07_13">#REF!</definedName>
    <definedName name="X35Y07_33" localSheetId="0">#REF!</definedName>
    <definedName name="X35Y07_33">#REF!</definedName>
    <definedName name="X35Y08_06" localSheetId="0">#REF!</definedName>
    <definedName name="X35Y08_06">#REF!</definedName>
    <definedName name="X35Y08_13" localSheetId="0">#REF!</definedName>
    <definedName name="X35Y08_13">#REF!</definedName>
    <definedName name="X35Y08_33" localSheetId="0">#REF!</definedName>
    <definedName name="X35Y08_33">#REF!</definedName>
    <definedName name="X35Y09_06" localSheetId="0">#REF!</definedName>
    <definedName name="X35Y09_06">#REF!</definedName>
    <definedName name="X35Y09_13" localSheetId="0">#REF!</definedName>
    <definedName name="X35Y09_13">#REF!</definedName>
    <definedName name="X35Y09_33" localSheetId="0">#REF!</definedName>
    <definedName name="X35Y09_33">#REF!</definedName>
    <definedName name="X35Y10_06" localSheetId="0">#REF!</definedName>
    <definedName name="X35Y10_06">#REF!</definedName>
    <definedName name="X35Y10_13" localSheetId="0">#REF!</definedName>
    <definedName name="X35Y10_13">#REF!</definedName>
    <definedName name="X35Y10_33" localSheetId="0">#REF!</definedName>
    <definedName name="X35Y10_33">#REF!</definedName>
    <definedName name="X35Y11_13" localSheetId="0">#REF!</definedName>
    <definedName name="X35Y11_13">#REF!</definedName>
    <definedName name="X35Y11_33" localSheetId="0">#REF!</definedName>
    <definedName name="X35Y11_33">#REF!</definedName>
    <definedName name="X35Y12_33" localSheetId="0">#REF!</definedName>
    <definedName name="X35Y12_33">#REF!</definedName>
    <definedName name="X36Y01_06" localSheetId="0">#REF!</definedName>
    <definedName name="X36Y01_06">#REF!</definedName>
    <definedName name="X36Y01_13" localSheetId="0">#REF!</definedName>
    <definedName name="X36Y01_13">#REF!</definedName>
    <definedName name="X36Y01_33" localSheetId="0">#REF!</definedName>
    <definedName name="X36Y01_33">#REF!</definedName>
    <definedName name="X36Y02_06" localSheetId="0">#REF!</definedName>
    <definedName name="X36Y02_06">#REF!</definedName>
    <definedName name="X36Y02_13" localSheetId="0">#REF!</definedName>
    <definedName name="X36Y02_13">#REF!</definedName>
    <definedName name="X36Y02_33" localSheetId="0">#REF!</definedName>
    <definedName name="X36Y02_33">#REF!</definedName>
    <definedName name="X36Y03_06" localSheetId="0">#REF!</definedName>
    <definedName name="X36Y03_06">#REF!</definedName>
    <definedName name="X36Y03_13" localSheetId="0">#REF!</definedName>
    <definedName name="X36Y03_13">#REF!</definedName>
    <definedName name="X36Y03_33" localSheetId="0">#REF!</definedName>
    <definedName name="X36Y03_33">#REF!</definedName>
    <definedName name="X36Y04_06" localSheetId="0">#REF!</definedName>
    <definedName name="X36Y04_06">#REF!</definedName>
    <definedName name="X36Y04_13" localSheetId="0">#REF!</definedName>
    <definedName name="X36Y04_13">#REF!</definedName>
    <definedName name="X36Y04_33" localSheetId="0">#REF!</definedName>
    <definedName name="X36Y04_33">#REF!</definedName>
    <definedName name="X36Y05_06" localSheetId="0">#REF!</definedName>
    <definedName name="X36Y05_06">#REF!</definedName>
    <definedName name="X36Y05_13" localSheetId="0">#REF!</definedName>
    <definedName name="X36Y05_13">#REF!</definedName>
    <definedName name="X36Y05_33" localSheetId="0">#REF!</definedName>
    <definedName name="X36Y05_33">#REF!</definedName>
    <definedName name="X36Y06_06" localSheetId="0">#REF!</definedName>
    <definedName name="X36Y06_06">#REF!</definedName>
    <definedName name="X36Y06_13" localSheetId="0">#REF!</definedName>
    <definedName name="X36Y06_13">#REF!</definedName>
    <definedName name="X36Y06_33" localSheetId="0">#REF!</definedName>
    <definedName name="X36Y06_33">#REF!</definedName>
    <definedName name="X36Y07_06" localSheetId="0">#REF!</definedName>
    <definedName name="X36Y07_06">#REF!</definedName>
    <definedName name="X36Y07_13" localSheetId="0">#REF!</definedName>
    <definedName name="X36Y07_13">#REF!</definedName>
    <definedName name="X36Y07_33" localSheetId="0">#REF!</definedName>
    <definedName name="X36Y07_33">#REF!</definedName>
    <definedName name="X36Y08_06" localSheetId="0">#REF!</definedName>
    <definedName name="X36Y08_06">#REF!</definedName>
    <definedName name="X36Y08_13" localSheetId="0">#REF!</definedName>
    <definedName name="X36Y08_13">#REF!</definedName>
    <definedName name="X36Y08_33" localSheetId="0">#REF!</definedName>
    <definedName name="X36Y08_33">#REF!</definedName>
    <definedName name="X36Y09_06" localSheetId="0">#REF!</definedName>
    <definedName name="X36Y09_06">#REF!</definedName>
    <definedName name="X36Y09_13" localSheetId="0">#REF!</definedName>
    <definedName name="X36Y09_13">#REF!</definedName>
    <definedName name="X36Y09_33" localSheetId="0">#REF!</definedName>
    <definedName name="X36Y09_33">#REF!</definedName>
    <definedName name="X36Y10_06" localSheetId="0">#REF!</definedName>
    <definedName name="X36Y10_06">#REF!</definedName>
    <definedName name="X36Y10_13" localSheetId="0">#REF!</definedName>
    <definedName name="X36Y10_13">#REF!</definedName>
    <definedName name="X36Y10_33" localSheetId="0">#REF!</definedName>
    <definedName name="X36Y10_33">#REF!</definedName>
    <definedName name="X36Y11_13" localSheetId="0">#REF!</definedName>
    <definedName name="X36Y11_13">#REF!</definedName>
    <definedName name="X36Y11_33" localSheetId="0">#REF!</definedName>
    <definedName name="X36Y11_33">#REF!</definedName>
    <definedName name="X36Y12_33" localSheetId="0">#REF!</definedName>
    <definedName name="X36Y12_33">#REF!</definedName>
    <definedName name="X37Y01_06" localSheetId="0">#REF!</definedName>
    <definedName name="X37Y01_06">#REF!</definedName>
    <definedName name="X37Y01_13" localSheetId="0">#REF!</definedName>
    <definedName name="X37Y01_13">#REF!</definedName>
    <definedName name="X37Y01_33" localSheetId="0">#REF!</definedName>
    <definedName name="X37Y01_33">#REF!</definedName>
    <definedName name="X37Y02_06" localSheetId="0">#REF!</definedName>
    <definedName name="X37Y02_06">#REF!</definedName>
    <definedName name="X37Y02_13" localSheetId="0">#REF!</definedName>
    <definedName name="X37Y02_13">#REF!</definedName>
    <definedName name="X37Y02_33" localSheetId="0">#REF!</definedName>
    <definedName name="X37Y02_33">#REF!</definedName>
    <definedName name="X37Y03_06" localSheetId="0">#REF!</definedName>
    <definedName name="X37Y03_06">#REF!</definedName>
    <definedName name="X37Y03_13" localSheetId="0">#REF!</definedName>
    <definedName name="X37Y03_13">#REF!</definedName>
    <definedName name="X37Y03_33" localSheetId="0">#REF!</definedName>
    <definedName name="X37Y03_33">#REF!</definedName>
    <definedName name="X37Y04_06" localSheetId="0">#REF!</definedName>
    <definedName name="X37Y04_06">#REF!</definedName>
    <definedName name="X37Y04_13" localSheetId="0">#REF!</definedName>
    <definedName name="X37Y04_13">#REF!</definedName>
    <definedName name="X37Y04_33" localSheetId="0">#REF!</definedName>
    <definedName name="X37Y04_33">#REF!</definedName>
    <definedName name="X37Y05_06" localSheetId="0">#REF!</definedName>
    <definedName name="X37Y05_06">#REF!</definedName>
    <definedName name="X37Y05_13" localSheetId="0">#REF!</definedName>
    <definedName name="X37Y05_13">#REF!</definedName>
    <definedName name="X37Y05_33" localSheetId="0">#REF!</definedName>
    <definedName name="X37Y05_33">#REF!</definedName>
    <definedName name="X37Y06_06" localSheetId="0">#REF!</definedName>
    <definedName name="X37Y06_06">#REF!</definedName>
    <definedName name="X37Y06_13" localSheetId="0">#REF!</definedName>
    <definedName name="X37Y06_13">#REF!</definedName>
    <definedName name="X37Y06_33" localSheetId="0">#REF!</definedName>
    <definedName name="X37Y06_33">#REF!</definedName>
    <definedName name="X37Y07_06" localSheetId="0">#REF!</definedName>
    <definedName name="X37Y07_06">#REF!</definedName>
    <definedName name="X37Y07_13" localSheetId="0">#REF!</definedName>
    <definedName name="X37Y07_13">#REF!</definedName>
    <definedName name="X37Y07_33" localSheetId="0">#REF!</definedName>
    <definedName name="X37Y07_33">#REF!</definedName>
    <definedName name="X37Y08_06" localSheetId="0">#REF!</definedName>
    <definedName name="X37Y08_06">#REF!</definedName>
    <definedName name="X37Y08_13" localSheetId="0">#REF!</definedName>
    <definedName name="X37Y08_13">#REF!</definedName>
    <definedName name="X37Y08_33" localSheetId="0">#REF!</definedName>
    <definedName name="X37Y08_33">#REF!</definedName>
    <definedName name="X37Y09_06" localSheetId="0">#REF!</definedName>
    <definedName name="X37Y09_06">#REF!</definedName>
    <definedName name="X37Y09_13" localSheetId="0">#REF!</definedName>
    <definedName name="X37Y09_13">#REF!</definedName>
    <definedName name="X37Y09_33" localSheetId="0">#REF!</definedName>
    <definedName name="X37Y09_33">#REF!</definedName>
    <definedName name="X37Y10_06" localSheetId="0">#REF!</definedName>
    <definedName name="X37Y10_06">#REF!</definedName>
    <definedName name="X37Y10_13" localSheetId="0">#REF!</definedName>
    <definedName name="X37Y10_13">#REF!</definedName>
    <definedName name="X37Y10_33" localSheetId="0">#REF!</definedName>
    <definedName name="X37Y10_33">#REF!</definedName>
    <definedName name="X37Y11_13" localSheetId="0">#REF!</definedName>
    <definedName name="X37Y11_13">#REF!</definedName>
    <definedName name="X37Y11_33" localSheetId="0">#REF!</definedName>
    <definedName name="X37Y11_33">#REF!</definedName>
    <definedName name="X37Y12_33" localSheetId="0">#REF!</definedName>
    <definedName name="X37Y12_33">#REF!</definedName>
    <definedName name="X38Y01_06" localSheetId="0">#REF!</definedName>
    <definedName name="X38Y01_06">#REF!</definedName>
    <definedName name="X38Y01_13" localSheetId="0">#REF!</definedName>
    <definedName name="X38Y01_13">#REF!</definedName>
    <definedName name="X38Y01_33" localSheetId="0">#REF!</definedName>
    <definedName name="X38Y01_33">#REF!</definedName>
    <definedName name="X38Y02_06" localSheetId="0">#REF!</definedName>
    <definedName name="X38Y02_06">#REF!</definedName>
    <definedName name="X38Y02_13" localSheetId="0">#REF!</definedName>
    <definedName name="X38Y02_13">#REF!</definedName>
    <definedName name="X38Y02_33" localSheetId="0">#REF!</definedName>
    <definedName name="X38Y02_33">#REF!</definedName>
    <definedName name="X38Y03_06" localSheetId="0">#REF!</definedName>
    <definedName name="X38Y03_06">#REF!</definedName>
    <definedName name="X38Y03_13" localSheetId="0">#REF!</definedName>
    <definedName name="X38Y03_13">#REF!</definedName>
    <definedName name="X38Y03_33" localSheetId="0">#REF!</definedName>
    <definedName name="X38Y03_33">#REF!</definedName>
    <definedName name="X38Y04_06" localSheetId="0">#REF!</definedName>
    <definedName name="X38Y04_06">#REF!</definedName>
    <definedName name="X38Y04_13" localSheetId="0">#REF!</definedName>
    <definedName name="X38Y04_13">#REF!</definedName>
    <definedName name="X38Y04_33" localSheetId="0">#REF!</definedName>
    <definedName name="X38Y04_33">#REF!</definedName>
    <definedName name="X38Y05_06" localSheetId="0">#REF!</definedName>
    <definedName name="X38Y05_06">#REF!</definedName>
    <definedName name="X38Y05_13" localSheetId="0">#REF!</definedName>
    <definedName name="X38Y05_13">#REF!</definedName>
    <definedName name="X38Y05_33" localSheetId="0">#REF!</definedName>
    <definedName name="X38Y05_33">#REF!</definedName>
    <definedName name="X38Y06_06" localSheetId="0">#REF!</definedName>
    <definedName name="X38Y06_06">#REF!</definedName>
    <definedName name="X38Y06_13" localSheetId="0">#REF!</definedName>
    <definedName name="X38Y06_13">#REF!</definedName>
    <definedName name="X38Y06_33" localSheetId="0">#REF!</definedName>
    <definedName name="X38Y06_33">#REF!</definedName>
    <definedName name="X38Y07_06" localSheetId="0">#REF!</definedName>
    <definedName name="X38Y07_06">#REF!</definedName>
    <definedName name="X38Y07_13" localSheetId="0">#REF!</definedName>
    <definedName name="X38Y07_13">#REF!</definedName>
    <definedName name="X38Y07_33" localSheetId="0">#REF!</definedName>
    <definedName name="X38Y07_33">#REF!</definedName>
    <definedName name="X38Y08_06" localSheetId="0">#REF!</definedName>
    <definedName name="X38Y08_06">#REF!</definedName>
    <definedName name="X38Y08_13" localSheetId="0">#REF!</definedName>
    <definedName name="X38Y08_13">#REF!</definedName>
    <definedName name="X38Y08_33" localSheetId="0">#REF!</definedName>
    <definedName name="X38Y08_33">#REF!</definedName>
    <definedName name="X38Y09_06" localSheetId="0">#REF!</definedName>
    <definedName name="X38Y09_06">#REF!</definedName>
    <definedName name="X38Y09_13" localSheetId="0">#REF!</definedName>
    <definedName name="X38Y09_13">#REF!</definedName>
    <definedName name="X38Y09_33" localSheetId="0">#REF!</definedName>
    <definedName name="X38Y09_33">#REF!</definedName>
    <definedName name="X38Y10_06" localSheetId="0">#REF!</definedName>
    <definedName name="X38Y10_06">#REF!</definedName>
    <definedName name="X38Y10_13" localSheetId="0">#REF!</definedName>
    <definedName name="X38Y10_13">#REF!</definedName>
    <definedName name="X38Y10_33" localSheetId="0">#REF!</definedName>
    <definedName name="X38Y10_33">#REF!</definedName>
    <definedName name="X38Y11_13" localSheetId="0">#REF!</definedName>
    <definedName name="X38Y11_13">#REF!</definedName>
    <definedName name="X38Y11_33" localSheetId="0">#REF!</definedName>
    <definedName name="X38Y11_33">#REF!</definedName>
    <definedName name="X38Y12_33" localSheetId="0">#REF!</definedName>
    <definedName name="X38Y12_33">#REF!</definedName>
    <definedName name="X39Y01_06" localSheetId="0">#REF!</definedName>
    <definedName name="X39Y01_06">#REF!</definedName>
    <definedName name="X39Y01_13" localSheetId="0">#REF!</definedName>
    <definedName name="X39Y01_13">#REF!</definedName>
    <definedName name="X39Y01_33" localSheetId="0">#REF!</definedName>
    <definedName name="X39Y01_33">#REF!</definedName>
    <definedName name="X39Y02_06" localSheetId="0">#REF!</definedName>
    <definedName name="X39Y02_06">#REF!</definedName>
    <definedName name="X39Y02_13" localSheetId="0">#REF!</definedName>
    <definedName name="X39Y02_13">#REF!</definedName>
    <definedName name="X39Y02_33" localSheetId="0">#REF!</definedName>
    <definedName name="X39Y02_33">#REF!</definedName>
    <definedName name="X39Y03_06" localSheetId="0">#REF!</definedName>
    <definedName name="X39Y03_06">#REF!</definedName>
    <definedName name="X39Y03_13" localSheetId="0">#REF!</definedName>
    <definedName name="X39Y03_13">#REF!</definedName>
    <definedName name="X39Y03_33" localSheetId="0">#REF!</definedName>
    <definedName name="X39Y03_33">#REF!</definedName>
    <definedName name="X39Y04_06" localSheetId="0">#REF!</definedName>
    <definedName name="X39Y04_06">#REF!</definedName>
    <definedName name="X39Y04_13" localSheetId="0">#REF!</definedName>
    <definedName name="X39Y04_13">#REF!</definedName>
    <definedName name="X39Y04_33" localSheetId="0">#REF!</definedName>
    <definedName name="X39Y04_33">#REF!</definedName>
    <definedName name="X39Y05_06" localSheetId="0">#REF!</definedName>
    <definedName name="X39Y05_06">#REF!</definedName>
    <definedName name="X39Y05_13" localSheetId="0">#REF!</definedName>
    <definedName name="X39Y05_13">#REF!</definedName>
    <definedName name="X39Y05_33" localSheetId="0">#REF!</definedName>
    <definedName name="X39Y05_33">#REF!</definedName>
    <definedName name="X39Y06_06" localSheetId="0">#REF!</definedName>
    <definedName name="X39Y06_06">#REF!</definedName>
    <definedName name="X39Y06_13" localSheetId="0">#REF!</definedName>
    <definedName name="X39Y06_13">#REF!</definedName>
    <definedName name="X39Y06_33" localSheetId="0">#REF!</definedName>
    <definedName name="X39Y06_33">#REF!</definedName>
    <definedName name="X39Y07_06" localSheetId="0">#REF!</definedName>
    <definedName name="X39Y07_06">#REF!</definedName>
    <definedName name="X39Y07_13" localSheetId="0">#REF!</definedName>
    <definedName name="X39Y07_13">#REF!</definedName>
    <definedName name="X39Y07_33" localSheetId="0">#REF!</definedName>
    <definedName name="X39Y07_33">#REF!</definedName>
    <definedName name="X39Y08_06" localSheetId="0">#REF!</definedName>
    <definedName name="X39Y08_06">#REF!</definedName>
    <definedName name="X39Y08_13" localSheetId="0">#REF!</definedName>
    <definedName name="X39Y08_13">#REF!</definedName>
    <definedName name="X39Y08_33" localSheetId="0">#REF!</definedName>
    <definedName name="X39Y08_33">#REF!</definedName>
    <definedName name="X39Y09_06" localSheetId="0">#REF!</definedName>
    <definedName name="X39Y09_06">#REF!</definedName>
    <definedName name="X39Y09_13" localSheetId="0">#REF!</definedName>
    <definedName name="X39Y09_13">#REF!</definedName>
    <definedName name="X39Y09_33" localSheetId="0">#REF!</definedName>
    <definedName name="X39Y09_33">#REF!</definedName>
    <definedName name="X39Y10_06" localSheetId="0">#REF!</definedName>
    <definedName name="X39Y10_06">#REF!</definedName>
    <definedName name="X39Y10_13" localSheetId="0">#REF!</definedName>
    <definedName name="X39Y10_13">#REF!</definedName>
    <definedName name="X39Y10_33" localSheetId="0">#REF!</definedName>
    <definedName name="X39Y10_33">#REF!</definedName>
    <definedName name="X39Y11_13" localSheetId="0">#REF!</definedName>
    <definedName name="X39Y11_13">#REF!</definedName>
    <definedName name="X39Y11_33" localSheetId="0">#REF!</definedName>
    <definedName name="X39Y11_33">#REF!</definedName>
    <definedName name="X39Y12_33" localSheetId="0">#REF!</definedName>
    <definedName name="X39Y12_33">#REF!</definedName>
    <definedName name="X40Y01_06" localSheetId="0">#REF!</definedName>
    <definedName name="X40Y01_06">#REF!</definedName>
    <definedName name="X40Y01_13" localSheetId="0">#REF!</definedName>
    <definedName name="X40Y01_13">#REF!</definedName>
    <definedName name="X40Y01_33" localSheetId="0">#REF!</definedName>
    <definedName name="X40Y01_33">#REF!</definedName>
    <definedName name="X40Y02_06" localSheetId="0">#REF!</definedName>
    <definedName name="X40Y02_06">#REF!</definedName>
    <definedName name="X40Y02_13" localSheetId="0">#REF!</definedName>
    <definedName name="X40Y02_13">#REF!</definedName>
    <definedName name="X40Y02_33" localSheetId="0">#REF!</definedName>
    <definedName name="X40Y02_33">#REF!</definedName>
    <definedName name="X40Y03_06" localSheetId="0">#REF!</definedName>
    <definedName name="X40Y03_06">#REF!</definedName>
    <definedName name="X40Y03_13" localSheetId="0">#REF!</definedName>
    <definedName name="X40Y03_13">#REF!</definedName>
    <definedName name="X40Y03_33" localSheetId="0">#REF!</definedName>
    <definedName name="X40Y03_33">#REF!</definedName>
    <definedName name="X40Y04_06" localSheetId="0">#REF!</definedName>
    <definedName name="X40Y04_06">#REF!</definedName>
    <definedName name="X40Y04_13" localSheetId="0">#REF!</definedName>
    <definedName name="X40Y04_13">#REF!</definedName>
    <definedName name="X40Y04_33" localSheetId="0">#REF!</definedName>
    <definedName name="X40Y04_33">#REF!</definedName>
    <definedName name="X40Y05_06" localSheetId="0">#REF!</definedName>
    <definedName name="X40Y05_06">#REF!</definedName>
    <definedName name="X40Y05_13" localSheetId="0">#REF!</definedName>
    <definedName name="X40Y05_13">#REF!</definedName>
    <definedName name="X40Y05_33" localSheetId="0">#REF!</definedName>
    <definedName name="X40Y05_33">#REF!</definedName>
    <definedName name="X40Y06_06" localSheetId="0">#REF!</definedName>
    <definedName name="X40Y06_06">#REF!</definedName>
    <definedName name="X40Y06_13" localSheetId="0">#REF!</definedName>
    <definedName name="X40Y06_13">#REF!</definedName>
    <definedName name="X40Y06_33" localSheetId="0">#REF!</definedName>
    <definedName name="X40Y06_33">#REF!</definedName>
    <definedName name="X40Y07_06" localSheetId="0">#REF!</definedName>
    <definedName name="X40Y07_06">#REF!</definedName>
    <definedName name="X40Y07_13" localSheetId="0">#REF!</definedName>
    <definedName name="X40Y07_13">#REF!</definedName>
    <definedName name="X40Y07_33" localSheetId="0">#REF!</definedName>
    <definedName name="X40Y07_33">#REF!</definedName>
    <definedName name="X40Y08_06" localSheetId="0">#REF!</definedName>
    <definedName name="X40Y08_06">#REF!</definedName>
    <definedName name="X40Y08_13" localSheetId="0">#REF!</definedName>
    <definedName name="X40Y08_13">#REF!</definedName>
    <definedName name="X40Y08_33" localSheetId="0">#REF!</definedName>
    <definedName name="X40Y08_33">#REF!</definedName>
    <definedName name="X40Y09_06" localSheetId="0">#REF!</definedName>
    <definedName name="X40Y09_06">#REF!</definedName>
    <definedName name="X40Y09_13" localSheetId="0">#REF!</definedName>
    <definedName name="X40Y09_13">#REF!</definedName>
    <definedName name="X40Y09_33" localSheetId="0">#REF!</definedName>
    <definedName name="X40Y09_33">#REF!</definedName>
    <definedName name="X40Y10_06" localSheetId="0">#REF!</definedName>
    <definedName name="X40Y10_06">#REF!</definedName>
    <definedName name="X40Y10_13" localSheetId="0">#REF!</definedName>
    <definedName name="X40Y10_13">#REF!</definedName>
    <definedName name="X40Y10_33" localSheetId="0">#REF!</definedName>
    <definedName name="X40Y10_33">#REF!</definedName>
    <definedName name="X40Y11_13" localSheetId="0">#REF!</definedName>
    <definedName name="X40Y11_13">#REF!</definedName>
    <definedName name="X40Y11_33" localSheetId="0">#REF!</definedName>
    <definedName name="X40Y11_33">#REF!</definedName>
    <definedName name="X40Y12_33" localSheetId="0">#REF!</definedName>
    <definedName name="X40Y12_33">#REF!</definedName>
    <definedName name="X41Y01_06" localSheetId="0">#REF!</definedName>
    <definedName name="X41Y01_06">#REF!</definedName>
    <definedName name="X41Y01_13" localSheetId="0">#REF!</definedName>
    <definedName name="X41Y01_13">#REF!</definedName>
    <definedName name="X41Y01_33" localSheetId="0">#REF!</definedName>
    <definedName name="X41Y01_33">#REF!</definedName>
    <definedName name="X41Y02_06" localSheetId="0">#REF!</definedName>
    <definedName name="X41Y02_06">#REF!</definedName>
    <definedName name="X41Y02_13" localSheetId="0">#REF!</definedName>
    <definedName name="X41Y02_13">#REF!</definedName>
    <definedName name="X41Y02_33" localSheetId="0">#REF!</definedName>
    <definedName name="X41Y02_33">#REF!</definedName>
    <definedName name="X41Y03_06" localSheetId="0">#REF!</definedName>
    <definedName name="X41Y03_06">#REF!</definedName>
    <definedName name="X41Y03_13" localSheetId="0">#REF!</definedName>
    <definedName name="X41Y03_13">#REF!</definedName>
    <definedName name="X41Y03_33" localSheetId="0">#REF!</definedName>
    <definedName name="X41Y03_33">#REF!</definedName>
    <definedName name="X41Y04_06" localSheetId="0">#REF!</definedName>
    <definedName name="X41Y04_06">#REF!</definedName>
    <definedName name="X41Y04_13" localSheetId="0">#REF!</definedName>
    <definedName name="X41Y04_13">#REF!</definedName>
    <definedName name="X41Y04_33" localSheetId="0">#REF!</definedName>
    <definedName name="X41Y04_33">#REF!</definedName>
    <definedName name="X41Y05_06" localSheetId="0">#REF!</definedName>
    <definedName name="X41Y05_06">#REF!</definedName>
    <definedName name="X41Y05_13" localSheetId="0">#REF!</definedName>
    <definedName name="X41Y05_13">#REF!</definedName>
    <definedName name="X41Y05_33" localSheetId="0">#REF!</definedName>
    <definedName name="X41Y05_33">#REF!</definedName>
    <definedName name="X41Y06_06" localSheetId="0">#REF!</definedName>
    <definedName name="X41Y06_06">#REF!</definedName>
    <definedName name="X41Y06_13" localSheetId="0">#REF!</definedName>
    <definedName name="X41Y06_13">#REF!</definedName>
    <definedName name="X41Y06_33" localSheetId="0">#REF!</definedName>
    <definedName name="X41Y06_33">#REF!</definedName>
    <definedName name="X41Y07_06" localSheetId="0">#REF!</definedName>
    <definedName name="X41Y07_06">#REF!</definedName>
    <definedName name="X41Y07_13" localSheetId="0">#REF!</definedName>
    <definedName name="X41Y07_13">#REF!</definedName>
    <definedName name="X41Y07_33" localSheetId="0">#REF!</definedName>
    <definedName name="X41Y07_33">#REF!</definedName>
    <definedName name="X41Y08_06" localSheetId="0">#REF!</definedName>
    <definedName name="X41Y08_06">#REF!</definedName>
    <definedName name="X41Y08_13" localSheetId="0">#REF!</definedName>
    <definedName name="X41Y08_13">#REF!</definedName>
    <definedName name="X41Y08_33" localSheetId="0">#REF!</definedName>
    <definedName name="X41Y08_33">#REF!</definedName>
    <definedName name="X41Y09_06" localSheetId="0">#REF!</definedName>
    <definedName name="X41Y09_06">#REF!</definedName>
    <definedName name="X41Y09_13" localSheetId="0">#REF!</definedName>
    <definedName name="X41Y09_13">#REF!</definedName>
    <definedName name="X41Y09_33" localSheetId="0">#REF!</definedName>
    <definedName name="X41Y09_33">#REF!</definedName>
    <definedName name="X41Y10_06" localSheetId="0">#REF!</definedName>
    <definedName name="X41Y10_06">#REF!</definedName>
    <definedName name="X41Y10_13" localSheetId="0">#REF!</definedName>
    <definedName name="X41Y10_13">#REF!</definedName>
    <definedName name="X41Y10_33" localSheetId="0">#REF!</definedName>
    <definedName name="X41Y10_33">#REF!</definedName>
    <definedName name="X41Y11_13" localSheetId="0">#REF!</definedName>
    <definedName name="X41Y11_13">#REF!</definedName>
    <definedName name="X41Y11_33" localSheetId="0">#REF!</definedName>
    <definedName name="X41Y11_33">#REF!</definedName>
    <definedName name="X41Y12_33" localSheetId="0">#REF!</definedName>
    <definedName name="X41Y12_33">#REF!</definedName>
    <definedName name="X42Y01_33" localSheetId="0">#REF!</definedName>
    <definedName name="X42Y01_33">#REF!</definedName>
    <definedName name="X42Y02_33" localSheetId="0">#REF!</definedName>
    <definedName name="X42Y02_33">#REF!</definedName>
    <definedName name="X42Y03_33" localSheetId="0">#REF!</definedName>
    <definedName name="X42Y03_33">#REF!</definedName>
    <definedName name="X42Y04_33" localSheetId="0">#REF!</definedName>
    <definedName name="X42Y04_33">#REF!</definedName>
    <definedName name="X42Y05_33" localSheetId="0">#REF!</definedName>
    <definedName name="X42Y05_33">#REF!</definedName>
    <definedName name="X42Y06_33" localSheetId="0">#REF!</definedName>
    <definedName name="X42Y06_33">#REF!</definedName>
    <definedName name="X42Y07_33" localSheetId="0">#REF!</definedName>
    <definedName name="X42Y07_33">#REF!</definedName>
    <definedName name="X42Y08_33" localSheetId="0">#REF!</definedName>
    <definedName name="X42Y08_33">#REF!</definedName>
    <definedName name="X42Y09_33" localSheetId="0">#REF!</definedName>
    <definedName name="X42Y09_33">#REF!</definedName>
    <definedName name="X42Y10_33" localSheetId="0">#REF!</definedName>
    <definedName name="X42Y10_33">#REF!</definedName>
    <definedName name="X42Y11_33" localSheetId="0">#REF!</definedName>
    <definedName name="X42Y11_33">#REF!</definedName>
    <definedName name="X42Y12_33" localSheetId="0">#REF!</definedName>
    <definedName name="X42Y12_33">#REF!</definedName>
    <definedName name="X43Y01_33" localSheetId="0">#REF!</definedName>
    <definedName name="X43Y01_33">#REF!</definedName>
    <definedName name="X43Y02_33" localSheetId="0">#REF!</definedName>
    <definedName name="X43Y02_33">#REF!</definedName>
    <definedName name="X43Y03_33" localSheetId="0">#REF!</definedName>
    <definedName name="X43Y03_33">#REF!</definedName>
    <definedName name="X43Y04_33" localSheetId="0">#REF!</definedName>
    <definedName name="X43Y04_33">#REF!</definedName>
    <definedName name="X43Y05_33" localSheetId="0">#REF!</definedName>
    <definedName name="X43Y05_33">#REF!</definedName>
    <definedName name="X43Y06_33" localSheetId="0">#REF!</definedName>
    <definedName name="X43Y06_33">#REF!</definedName>
    <definedName name="X43Y07_33" localSheetId="0">#REF!</definedName>
    <definedName name="X43Y07_33">#REF!</definedName>
    <definedName name="X43Y08_33" localSheetId="0">#REF!</definedName>
    <definedName name="X43Y08_33">#REF!</definedName>
    <definedName name="X43Y09_33" localSheetId="0">#REF!</definedName>
    <definedName name="X43Y09_33">#REF!</definedName>
    <definedName name="X43Y10_33" localSheetId="0">#REF!</definedName>
    <definedName name="X43Y10_33">#REF!</definedName>
    <definedName name="X43Y11_33" localSheetId="0">#REF!</definedName>
    <definedName name="X43Y11_33">#REF!</definedName>
    <definedName name="X43Y12_33" localSheetId="0">#REF!</definedName>
    <definedName name="X43Y12_33">#REF!</definedName>
    <definedName name="X44Y01_33" localSheetId="0">#REF!</definedName>
    <definedName name="X44Y01_33">#REF!</definedName>
    <definedName name="X44Y02_33" localSheetId="0">#REF!</definedName>
    <definedName name="X44Y02_33">#REF!</definedName>
    <definedName name="X44Y03_33" localSheetId="0">#REF!</definedName>
    <definedName name="X44Y03_33">#REF!</definedName>
    <definedName name="X44Y04_33" localSheetId="0">#REF!</definedName>
    <definedName name="X44Y04_33">#REF!</definedName>
    <definedName name="X44Y05_33" localSheetId="0">#REF!</definedName>
    <definedName name="X44Y05_33">#REF!</definedName>
    <definedName name="X44Y06_33" localSheetId="0">#REF!</definedName>
    <definedName name="X44Y06_33">#REF!</definedName>
    <definedName name="X44Y07_33" localSheetId="0">#REF!</definedName>
    <definedName name="X44Y07_33">#REF!</definedName>
    <definedName name="X44Y08_33" localSheetId="0">#REF!</definedName>
    <definedName name="X44Y08_33">#REF!</definedName>
    <definedName name="X44Y09_33" localSheetId="0">#REF!</definedName>
    <definedName name="X44Y09_33">#REF!</definedName>
    <definedName name="X44Y10_33" localSheetId="0">#REF!</definedName>
    <definedName name="X44Y10_33">#REF!</definedName>
    <definedName name="X44Y11_33" localSheetId="0">#REF!</definedName>
    <definedName name="X44Y11_33">#REF!</definedName>
    <definedName name="X44Y12_33" localSheetId="0">#REF!</definedName>
    <definedName name="X44Y12_33">#REF!</definedName>
    <definedName name="X45Y01_33" localSheetId="0">#REF!</definedName>
    <definedName name="X45Y01_33">#REF!</definedName>
    <definedName name="X45Y02_33" localSheetId="0">#REF!</definedName>
    <definedName name="X45Y02_33">#REF!</definedName>
    <definedName name="X45Y03_33" localSheetId="0">#REF!</definedName>
    <definedName name="X45Y03_33">#REF!</definedName>
    <definedName name="X45Y04_33" localSheetId="0">#REF!</definedName>
    <definedName name="X45Y04_33">#REF!</definedName>
    <definedName name="X45Y05_33" localSheetId="0">#REF!</definedName>
    <definedName name="X45Y05_33">#REF!</definedName>
    <definedName name="X45Y06_33" localSheetId="0">#REF!</definedName>
    <definedName name="X45Y06_33">#REF!</definedName>
    <definedName name="X45Y07_33" localSheetId="0">#REF!</definedName>
    <definedName name="X45Y07_33">#REF!</definedName>
    <definedName name="X45Y08_33" localSheetId="0">#REF!</definedName>
    <definedName name="X45Y08_33">#REF!</definedName>
    <definedName name="X45Y09_33" localSheetId="0">#REF!</definedName>
    <definedName name="X45Y09_33">#REF!</definedName>
    <definedName name="X45Y10_33" localSheetId="0">#REF!</definedName>
    <definedName name="X45Y10_33">#REF!</definedName>
    <definedName name="X45Y11_33" localSheetId="0">#REF!</definedName>
    <definedName name="X45Y11_33">#REF!</definedName>
    <definedName name="X45Y12_33" localSheetId="0">#REF!</definedName>
    <definedName name="X45Y12_33">#REF!</definedName>
    <definedName name="X46Y01_33" localSheetId="0">#REF!</definedName>
    <definedName name="X46Y01_33">#REF!</definedName>
    <definedName name="X46Y02_33" localSheetId="0">#REF!</definedName>
    <definedName name="X46Y02_33">#REF!</definedName>
    <definedName name="X46Y03_33" localSheetId="0">#REF!</definedName>
    <definedName name="X46Y03_33">#REF!</definedName>
    <definedName name="X46Y04_33" localSheetId="0">#REF!</definedName>
    <definedName name="X46Y04_33">#REF!</definedName>
    <definedName name="X46Y05_33" localSheetId="0">#REF!</definedName>
    <definedName name="X46Y05_33">#REF!</definedName>
    <definedName name="X46Y06_33" localSheetId="0">#REF!</definedName>
    <definedName name="X46Y06_33">#REF!</definedName>
    <definedName name="X46Y07_33" localSheetId="0">#REF!</definedName>
    <definedName name="X46Y07_33">#REF!</definedName>
    <definedName name="X46Y08_33" localSheetId="0">#REF!</definedName>
    <definedName name="X46Y08_33">#REF!</definedName>
    <definedName name="X46Y09_33" localSheetId="0">#REF!</definedName>
    <definedName name="X46Y09_33">#REF!</definedName>
    <definedName name="X46Y10_33" localSheetId="0">#REF!</definedName>
    <definedName name="X46Y10_33">#REF!</definedName>
    <definedName name="X46Y11_33" localSheetId="0">#REF!</definedName>
    <definedName name="X46Y11_33">#REF!</definedName>
    <definedName name="X46Y12_33" localSheetId="0">#REF!</definedName>
    <definedName name="X46Y12_33">#REF!</definedName>
    <definedName name="X47Y01_33" localSheetId="0">#REF!</definedName>
    <definedName name="X47Y01_33">#REF!</definedName>
    <definedName name="X47Y02_33" localSheetId="0">#REF!</definedName>
    <definedName name="X47Y02_33">#REF!</definedName>
    <definedName name="X47Y03_33" localSheetId="0">#REF!</definedName>
    <definedName name="X47Y03_33">#REF!</definedName>
    <definedName name="X47Y04_33" localSheetId="0">#REF!</definedName>
    <definedName name="X47Y04_33">#REF!</definedName>
    <definedName name="X47Y05_33" localSheetId="0">#REF!</definedName>
    <definedName name="X47Y05_33">#REF!</definedName>
    <definedName name="X47Y06_33" localSheetId="0">#REF!</definedName>
    <definedName name="X47Y06_33">#REF!</definedName>
    <definedName name="X47Y07_33" localSheetId="0">#REF!</definedName>
    <definedName name="X47Y07_33">#REF!</definedName>
    <definedName name="X47Y08_33" localSheetId="0">#REF!</definedName>
    <definedName name="X47Y08_33">#REF!</definedName>
    <definedName name="X47Y09_33" localSheetId="0">#REF!</definedName>
    <definedName name="X47Y09_33">#REF!</definedName>
    <definedName name="X47Y10_33" localSheetId="0">#REF!</definedName>
    <definedName name="X47Y10_33">#REF!</definedName>
    <definedName name="X47Y11_33" localSheetId="0">#REF!</definedName>
    <definedName name="X47Y11_33">#REF!</definedName>
    <definedName name="X47Y12_33" localSheetId="0">#REF!</definedName>
    <definedName name="X47Y12_33">#REF!</definedName>
    <definedName name="X48Y01_33" localSheetId="0">#REF!</definedName>
    <definedName name="X48Y01_33">#REF!</definedName>
    <definedName name="X48Y02_33" localSheetId="0">#REF!</definedName>
    <definedName name="X48Y02_33">#REF!</definedName>
    <definedName name="X48Y03_33" localSheetId="0">#REF!</definedName>
    <definedName name="X48Y03_33">#REF!</definedName>
    <definedName name="X48Y04_33" localSheetId="0">#REF!</definedName>
    <definedName name="X48Y04_33">#REF!</definedName>
    <definedName name="X48Y05_33" localSheetId="0">#REF!</definedName>
    <definedName name="X48Y05_33">#REF!</definedName>
    <definedName name="X48Y06_33" localSheetId="0">#REF!</definedName>
    <definedName name="X48Y06_33">#REF!</definedName>
    <definedName name="X48Y07_33" localSheetId="0">#REF!</definedName>
    <definedName name="X48Y07_33">#REF!</definedName>
    <definedName name="X48Y08_33" localSheetId="0">#REF!</definedName>
    <definedName name="X48Y08_33">#REF!</definedName>
    <definedName name="X48Y09_33" localSheetId="0">#REF!</definedName>
    <definedName name="X48Y09_33">#REF!</definedName>
    <definedName name="X48Y10_33" localSheetId="0">#REF!</definedName>
    <definedName name="X48Y10_33">#REF!</definedName>
    <definedName name="X48Y11_33" localSheetId="0">#REF!</definedName>
    <definedName name="X48Y11_33">#REF!</definedName>
    <definedName name="X48Y12_33" localSheetId="0">#REF!</definedName>
    <definedName name="X48Y12_33">#REF!</definedName>
    <definedName name="X49Y01_33" localSheetId="0">#REF!</definedName>
    <definedName name="X49Y01_33">#REF!</definedName>
    <definedName name="X49Y02_33" localSheetId="0">#REF!</definedName>
    <definedName name="X49Y02_33">#REF!</definedName>
    <definedName name="X49Y03_33" localSheetId="0">#REF!</definedName>
    <definedName name="X49Y03_33">#REF!</definedName>
    <definedName name="X49Y04_33" localSheetId="0">#REF!</definedName>
    <definedName name="X49Y04_33">#REF!</definedName>
    <definedName name="X49Y05_33" localSheetId="0">#REF!</definedName>
    <definedName name="X49Y05_33">#REF!</definedName>
    <definedName name="X49Y06_33" localSheetId="0">#REF!</definedName>
    <definedName name="X49Y06_33">#REF!</definedName>
    <definedName name="X49Y07_33" localSheetId="0">#REF!</definedName>
    <definedName name="X49Y07_33">#REF!</definedName>
    <definedName name="X49Y08_33" localSheetId="0">#REF!</definedName>
    <definedName name="X49Y08_33">#REF!</definedName>
    <definedName name="X49Y09_33" localSheetId="0">#REF!</definedName>
    <definedName name="X49Y09_33">#REF!</definedName>
    <definedName name="X49Y10_33" localSheetId="0">#REF!</definedName>
    <definedName name="X49Y10_33">#REF!</definedName>
    <definedName name="X49Y11_33" localSheetId="0">#REF!</definedName>
    <definedName name="X49Y11_33">#REF!</definedName>
    <definedName name="X49Y12_33" localSheetId="0">#REF!</definedName>
    <definedName name="X49Y12_33">#REF!</definedName>
    <definedName name="X50Y01_33" localSheetId="0">#REF!</definedName>
    <definedName name="X50Y01_33">#REF!</definedName>
    <definedName name="X50Y02_33" localSheetId="0">#REF!</definedName>
    <definedName name="X50Y02_33">#REF!</definedName>
    <definedName name="X50Y03_33" localSheetId="0">#REF!</definedName>
    <definedName name="X50Y03_33">#REF!</definedName>
    <definedName name="X50Y04_33" localSheetId="0">#REF!</definedName>
    <definedName name="X50Y04_33">#REF!</definedName>
    <definedName name="X50Y05_33" localSheetId="0">#REF!</definedName>
    <definedName name="X50Y05_33">#REF!</definedName>
    <definedName name="X50Y06_33" localSheetId="0">#REF!</definedName>
    <definedName name="X50Y06_33">#REF!</definedName>
    <definedName name="X50Y07_33" localSheetId="0">#REF!</definedName>
    <definedName name="X50Y07_33">#REF!</definedName>
    <definedName name="X50Y08_33" localSheetId="0">#REF!</definedName>
    <definedName name="X50Y08_33">#REF!</definedName>
    <definedName name="X50Y09_33" localSheetId="0">#REF!</definedName>
    <definedName name="X50Y09_33">#REF!</definedName>
    <definedName name="X50Y10_33" localSheetId="0">#REF!</definedName>
    <definedName name="X50Y10_33">#REF!</definedName>
    <definedName name="X50Y11_33" localSheetId="0">#REF!</definedName>
    <definedName name="X50Y11_33">#REF!</definedName>
    <definedName name="X50Y12_33" localSheetId="0">#REF!</definedName>
    <definedName name="X50Y12_33">#REF!</definedName>
    <definedName name="X51Y01_33" localSheetId="0">#REF!</definedName>
    <definedName name="X51Y01_33">#REF!</definedName>
    <definedName name="X51Y02_33" localSheetId="0">#REF!</definedName>
    <definedName name="X51Y02_33">#REF!</definedName>
    <definedName name="X51Y03_33" localSheetId="0">#REF!</definedName>
    <definedName name="X51Y03_33">#REF!</definedName>
    <definedName name="X51Y04_33" localSheetId="0">#REF!</definedName>
    <definedName name="X51Y04_33">#REF!</definedName>
    <definedName name="X51Y05_33" localSheetId="0">#REF!</definedName>
    <definedName name="X51Y05_33">#REF!</definedName>
    <definedName name="X51Y06_33" localSheetId="0">#REF!</definedName>
    <definedName name="X51Y06_33">#REF!</definedName>
    <definedName name="X51Y07_33" localSheetId="0">#REF!</definedName>
    <definedName name="X51Y07_33">#REF!</definedName>
    <definedName name="X51Y08_33" localSheetId="0">#REF!</definedName>
    <definedName name="X51Y08_33">#REF!</definedName>
    <definedName name="X51Y09_33" localSheetId="0">#REF!</definedName>
    <definedName name="X51Y09_33">#REF!</definedName>
    <definedName name="X51Y10_33" localSheetId="0">#REF!</definedName>
    <definedName name="X51Y10_33">#REF!</definedName>
    <definedName name="X51Y11_33" localSheetId="0">#REF!</definedName>
    <definedName name="X51Y11_33">#REF!</definedName>
    <definedName name="X51Y12_33" localSheetId="0">#REF!</definedName>
    <definedName name="X51Y12_33">#REF!</definedName>
    <definedName name="X52Y01_33" localSheetId="0">#REF!</definedName>
    <definedName name="X52Y01_33">#REF!</definedName>
    <definedName name="X52Y02_33" localSheetId="0">#REF!</definedName>
    <definedName name="X52Y02_33">#REF!</definedName>
    <definedName name="X52Y03_33" localSheetId="0">#REF!</definedName>
    <definedName name="X52Y03_33">#REF!</definedName>
    <definedName name="X52Y04_33" localSheetId="0">#REF!</definedName>
    <definedName name="X52Y04_33">#REF!</definedName>
    <definedName name="X52Y05_33" localSheetId="0">#REF!</definedName>
    <definedName name="X52Y05_33">#REF!</definedName>
    <definedName name="X52Y06_33" localSheetId="0">#REF!</definedName>
    <definedName name="X52Y06_33">#REF!</definedName>
    <definedName name="X52Y07_33" localSheetId="0">#REF!</definedName>
    <definedName name="X52Y07_33">#REF!</definedName>
    <definedName name="X52Y08_33" localSheetId="0">#REF!</definedName>
    <definedName name="X52Y08_33">#REF!</definedName>
    <definedName name="X52Y09_33" localSheetId="0">#REF!</definedName>
    <definedName name="X52Y09_33">#REF!</definedName>
    <definedName name="X52Y10_33" localSheetId="0">#REF!</definedName>
    <definedName name="X52Y10_33">#REF!</definedName>
    <definedName name="X52Y11_33" localSheetId="0">#REF!</definedName>
    <definedName name="X52Y11_33">#REF!</definedName>
    <definedName name="X52Y12_33" localSheetId="0">#REF!</definedName>
    <definedName name="X52Y12_33">#REF!</definedName>
    <definedName name="X53Y01_33" localSheetId="0">#REF!</definedName>
    <definedName name="X53Y01_33">#REF!</definedName>
    <definedName name="X53Y02_33" localSheetId="0">#REF!</definedName>
    <definedName name="X53Y02_33">#REF!</definedName>
    <definedName name="X53Y03_33" localSheetId="0">#REF!</definedName>
    <definedName name="X53Y03_33">#REF!</definedName>
    <definedName name="X53Y04_33" localSheetId="0">#REF!</definedName>
    <definedName name="X53Y04_33">#REF!</definedName>
    <definedName name="X53Y05_33" localSheetId="0">#REF!</definedName>
    <definedName name="X53Y05_33">#REF!</definedName>
    <definedName name="X53Y06_33" localSheetId="0">#REF!</definedName>
    <definedName name="X53Y06_33">#REF!</definedName>
    <definedName name="X53Y07_33" localSheetId="0">#REF!</definedName>
    <definedName name="X53Y07_33">#REF!</definedName>
    <definedName name="X53Y08_33" localSheetId="0">#REF!</definedName>
    <definedName name="X53Y08_33">#REF!</definedName>
    <definedName name="X53Y09_33" localSheetId="0">#REF!</definedName>
    <definedName name="X53Y09_33">#REF!</definedName>
    <definedName name="X53Y10_33" localSheetId="0">#REF!</definedName>
    <definedName name="X53Y10_33">#REF!</definedName>
    <definedName name="X53Y11_33" localSheetId="0">#REF!</definedName>
    <definedName name="X53Y11_33">#REF!</definedName>
    <definedName name="X53Y12_33" localSheetId="0">#REF!</definedName>
    <definedName name="X53Y12_33">#REF!</definedName>
    <definedName name="X54Y01_33" localSheetId="0">#REF!</definedName>
    <definedName name="X54Y01_33">#REF!</definedName>
    <definedName name="X54Y02_33" localSheetId="0">#REF!</definedName>
    <definedName name="X54Y02_33">#REF!</definedName>
    <definedName name="X54Y03_33" localSheetId="0">#REF!</definedName>
    <definedName name="X54Y03_33">#REF!</definedName>
    <definedName name="X54Y04_33" localSheetId="0">#REF!</definedName>
    <definedName name="X54Y04_33">#REF!</definedName>
    <definedName name="X54Y05_33" localSheetId="0">#REF!</definedName>
    <definedName name="X54Y05_33">#REF!</definedName>
    <definedName name="X54Y06_33" localSheetId="0">#REF!</definedName>
    <definedName name="X54Y06_33">#REF!</definedName>
    <definedName name="X54Y07_33" localSheetId="0">#REF!</definedName>
    <definedName name="X54Y07_33">#REF!</definedName>
    <definedName name="X54Y08_33" localSheetId="0">#REF!</definedName>
    <definedName name="X54Y08_33">#REF!</definedName>
    <definedName name="X54Y09_33" localSheetId="0">#REF!</definedName>
    <definedName name="X54Y09_33">#REF!</definedName>
    <definedName name="X54Y10_33" localSheetId="0">#REF!</definedName>
    <definedName name="X54Y10_33">#REF!</definedName>
    <definedName name="X54Y11_33" localSheetId="0">#REF!</definedName>
    <definedName name="X54Y11_33">#REF!</definedName>
    <definedName name="X54Y12_33" localSheetId="0">#REF!</definedName>
    <definedName name="X54Y12_33">#REF!</definedName>
    <definedName name="X55Y01_33" localSheetId="0">#REF!</definedName>
    <definedName name="X55Y01_33">#REF!</definedName>
    <definedName name="X55Y02_33" localSheetId="0">#REF!</definedName>
    <definedName name="X55Y02_33">#REF!</definedName>
    <definedName name="X55Y03_33" localSheetId="0">#REF!</definedName>
    <definedName name="X55Y03_33">#REF!</definedName>
    <definedName name="X55Y04_33" localSheetId="0">#REF!</definedName>
    <definedName name="X55Y04_33">#REF!</definedName>
    <definedName name="X55Y05_33" localSheetId="0">#REF!</definedName>
    <definedName name="X55Y05_33">#REF!</definedName>
    <definedName name="X55Y06_33" localSheetId="0">#REF!</definedName>
    <definedName name="X55Y06_33">#REF!</definedName>
    <definedName name="X55Y07_33" localSheetId="0">#REF!</definedName>
    <definedName name="X55Y07_33">#REF!</definedName>
    <definedName name="X55Y08_33" localSheetId="0">#REF!</definedName>
    <definedName name="X55Y08_33">#REF!</definedName>
    <definedName name="X55Y09_33" localSheetId="0">#REF!</definedName>
    <definedName name="X55Y09_33">#REF!</definedName>
    <definedName name="X55Y10_33" localSheetId="0">#REF!</definedName>
    <definedName name="X55Y10_33">#REF!</definedName>
    <definedName name="X55Y11_33" localSheetId="0">#REF!</definedName>
    <definedName name="X55Y11_33">#REF!</definedName>
    <definedName name="X55Y12_33" localSheetId="0">#REF!</definedName>
    <definedName name="X55Y12_33">#REF!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9" i="1" l="1"/>
  <c r="N219" i="1"/>
  <c r="M219" i="1"/>
  <c r="L219" i="1"/>
  <c r="K219" i="1"/>
  <c r="J219" i="1"/>
  <c r="I219" i="1"/>
  <c r="H219" i="1"/>
  <c r="G219" i="1"/>
  <c r="F219" i="1"/>
  <c r="E219" i="1"/>
  <c r="D219" i="1"/>
  <c r="O218" i="1"/>
  <c r="N218" i="1"/>
  <c r="M218" i="1"/>
  <c r="L218" i="1"/>
  <c r="K218" i="1"/>
  <c r="J218" i="1"/>
  <c r="I218" i="1"/>
  <c r="H218" i="1"/>
  <c r="G218" i="1"/>
  <c r="F218" i="1"/>
  <c r="E218" i="1"/>
  <c r="D218" i="1"/>
  <c r="O212" i="1"/>
  <c r="N212" i="1"/>
  <c r="M212" i="1"/>
  <c r="L212" i="1"/>
  <c r="K212" i="1"/>
  <c r="J212" i="1"/>
  <c r="I212" i="1"/>
  <c r="H212" i="1"/>
  <c r="G212" i="1"/>
  <c r="F212" i="1"/>
  <c r="E212" i="1"/>
  <c r="D212" i="1"/>
  <c r="O211" i="1"/>
  <c r="N211" i="1"/>
  <c r="M211" i="1"/>
  <c r="L211" i="1"/>
  <c r="K211" i="1"/>
  <c r="J211" i="1"/>
  <c r="I211" i="1"/>
  <c r="H211" i="1"/>
  <c r="G211" i="1"/>
  <c r="F211" i="1"/>
  <c r="E211" i="1"/>
  <c r="D211" i="1"/>
  <c r="O205" i="1"/>
  <c r="N205" i="1"/>
  <c r="M205" i="1"/>
  <c r="L205" i="1"/>
  <c r="K205" i="1"/>
  <c r="J205" i="1"/>
  <c r="I205" i="1"/>
  <c r="H205" i="1"/>
  <c r="G205" i="1"/>
  <c r="F205" i="1"/>
  <c r="E205" i="1"/>
  <c r="D205" i="1"/>
  <c r="O204" i="1"/>
  <c r="N204" i="1"/>
  <c r="M204" i="1"/>
  <c r="L204" i="1"/>
  <c r="K204" i="1"/>
  <c r="J204" i="1"/>
  <c r="I204" i="1"/>
  <c r="H204" i="1"/>
  <c r="G204" i="1"/>
  <c r="F204" i="1"/>
  <c r="E204" i="1"/>
  <c r="D204" i="1"/>
  <c r="O198" i="1"/>
  <c r="N198" i="1"/>
  <c r="M198" i="1"/>
  <c r="L198" i="1"/>
  <c r="K198" i="1"/>
  <c r="J198" i="1"/>
  <c r="I198" i="1"/>
  <c r="H198" i="1"/>
  <c r="G198" i="1"/>
  <c r="F198" i="1"/>
  <c r="E198" i="1"/>
  <c r="D198" i="1"/>
  <c r="O197" i="1"/>
  <c r="N197" i="1"/>
  <c r="M197" i="1"/>
  <c r="L197" i="1"/>
  <c r="K197" i="1"/>
  <c r="J197" i="1"/>
  <c r="I197" i="1"/>
  <c r="H197" i="1"/>
  <c r="G197" i="1"/>
  <c r="F197" i="1"/>
  <c r="E197" i="1"/>
  <c r="D197" i="1"/>
  <c r="N195" i="1"/>
  <c r="L195" i="1"/>
  <c r="J195" i="1"/>
  <c r="H195" i="1"/>
  <c r="F195" i="1"/>
  <c r="E195" i="1"/>
  <c r="D195" i="1"/>
  <c r="N194" i="1"/>
  <c r="L194" i="1"/>
  <c r="J194" i="1"/>
  <c r="H194" i="1"/>
  <c r="F194" i="1"/>
  <c r="E194" i="1"/>
  <c r="D194" i="1"/>
  <c r="N192" i="1"/>
  <c r="L192" i="1"/>
  <c r="J192" i="1"/>
  <c r="H192" i="1"/>
  <c r="F192" i="1"/>
  <c r="L184" i="1"/>
  <c r="E184" i="1"/>
  <c r="D184" i="1"/>
  <c r="M179" i="1"/>
  <c r="L179" i="1"/>
  <c r="K179" i="1"/>
  <c r="J179" i="1"/>
  <c r="I179" i="1"/>
  <c r="H179" i="1"/>
  <c r="G179" i="1"/>
  <c r="F179" i="1"/>
  <c r="E179" i="1"/>
  <c r="D179" i="1"/>
  <c r="M178" i="1"/>
  <c r="L178" i="1"/>
  <c r="K178" i="1"/>
  <c r="J178" i="1"/>
  <c r="I178" i="1"/>
  <c r="H178" i="1"/>
  <c r="G178" i="1"/>
  <c r="F178" i="1"/>
  <c r="E178" i="1"/>
  <c r="D178" i="1"/>
  <c r="O176" i="1"/>
  <c r="N176" i="1"/>
  <c r="M176" i="1"/>
  <c r="L176" i="1"/>
  <c r="K176" i="1"/>
  <c r="J176" i="1"/>
  <c r="I176" i="1"/>
  <c r="H176" i="1"/>
  <c r="G176" i="1"/>
  <c r="F176" i="1"/>
  <c r="E176" i="1"/>
  <c r="D176" i="1"/>
  <c r="O175" i="1"/>
  <c r="N175" i="1"/>
  <c r="M175" i="1"/>
  <c r="L175" i="1"/>
  <c r="K175" i="1"/>
  <c r="J175" i="1"/>
  <c r="I175" i="1"/>
  <c r="H175" i="1"/>
  <c r="G175" i="1"/>
  <c r="F175" i="1"/>
  <c r="E175" i="1"/>
  <c r="D175" i="1"/>
  <c r="O174" i="1"/>
  <c r="N174" i="1"/>
  <c r="M174" i="1"/>
  <c r="L174" i="1"/>
  <c r="K174" i="1"/>
  <c r="J174" i="1"/>
  <c r="I174" i="1"/>
  <c r="H174" i="1"/>
  <c r="G174" i="1"/>
  <c r="F174" i="1"/>
  <c r="E174" i="1"/>
  <c r="D174" i="1"/>
  <c r="O173" i="1"/>
  <c r="N173" i="1"/>
  <c r="M173" i="1"/>
  <c r="L173" i="1"/>
  <c r="K173" i="1"/>
  <c r="J173" i="1"/>
  <c r="I173" i="1"/>
  <c r="H173" i="1"/>
  <c r="G173" i="1"/>
  <c r="F173" i="1"/>
  <c r="E173" i="1"/>
  <c r="D173" i="1"/>
  <c r="O172" i="1"/>
  <c r="N172" i="1"/>
  <c r="M172" i="1"/>
  <c r="L172" i="1"/>
  <c r="K172" i="1"/>
  <c r="J172" i="1"/>
  <c r="I172" i="1"/>
  <c r="H172" i="1"/>
  <c r="G172" i="1"/>
  <c r="F172" i="1"/>
  <c r="E172" i="1"/>
  <c r="D172" i="1"/>
  <c r="J140" i="1"/>
  <c r="E140" i="1"/>
  <c r="D140" i="1"/>
  <c r="N124" i="1"/>
  <c r="N140" i="1" s="1"/>
  <c r="L124" i="1"/>
  <c r="L140" i="1" s="1"/>
  <c r="J124" i="1"/>
  <c r="J184" i="1" s="1"/>
  <c r="H124" i="1"/>
  <c r="H140" i="1" s="1"/>
  <c r="F124" i="1"/>
  <c r="F140" i="1" s="1"/>
  <c r="E124" i="1"/>
  <c r="AH38" i="1"/>
  <c r="Y38" i="1" s="1"/>
  <c r="AG38" i="1"/>
  <c r="X38" i="1" s="1"/>
  <c r="AD38" i="1"/>
  <c r="U38" i="1" s="1"/>
  <c r="AA36" i="1"/>
  <c r="Z36" i="1"/>
  <c r="Y36" i="1"/>
  <c r="X36" i="1"/>
  <c r="W36" i="1"/>
  <c r="V36" i="1"/>
  <c r="U36" i="1"/>
  <c r="AI35" i="1"/>
  <c r="AI38" i="1" s="1"/>
  <c r="Z38" i="1" s="1"/>
  <c r="AH35" i="1"/>
  <c r="AG35" i="1"/>
  <c r="AF35" i="1"/>
  <c r="AF38" i="1" s="1"/>
  <c r="W38" i="1" s="1"/>
  <c r="AE35" i="1"/>
  <c r="AE38" i="1" s="1"/>
  <c r="V38" i="1" s="1"/>
  <c r="AD35" i="1"/>
  <c r="AA35" i="1"/>
  <c r="AA37" i="1" s="1"/>
  <c r="AA39" i="1" s="1"/>
  <c r="Z35" i="1"/>
  <c r="Z37" i="1" s="1"/>
  <c r="Z39" i="1" s="1"/>
  <c r="Y35" i="1"/>
  <c r="Y37" i="1" s="1"/>
  <c r="Y39" i="1" s="1"/>
  <c r="X35" i="1"/>
  <c r="X37" i="1" s="1"/>
  <c r="X39" i="1" s="1"/>
  <c r="W35" i="1"/>
  <c r="W37" i="1" s="1"/>
  <c r="W39" i="1" s="1"/>
  <c r="V35" i="1"/>
  <c r="V37" i="1" s="1"/>
  <c r="V39" i="1" s="1"/>
  <c r="U35" i="1"/>
  <c r="U37" i="1" s="1"/>
  <c r="U39" i="1" s="1"/>
  <c r="J34" i="1"/>
  <c r="I34" i="1"/>
  <c r="H34" i="1"/>
  <c r="G34" i="1"/>
  <c r="F34" i="1"/>
  <c r="F184" i="1" l="1"/>
  <c r="N184" i="1"/>
  <c r="H1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松村　和俊</author>
  </authors>
  <commentList>
    <comment ref="F165" authorId="0" shapeId="0" xr:uid="{583762DC-CB85-4BD4-AB26-F2282D56807B}">
      <text>
        <r>
          <rPr>
            <b/>
            <sz val="9"/>
            <color indexed="81"/>
            <rFont val="MS P ゴシック"/>
            <family val="3"/>
            <charset val="128"/>
          </rPr>
          <t>事業調書・その他または主要政策・FM関連のいずれかを見直しする意味</t>
        </r>
      </text>
    </comment>
  </commentList>
</comments>
</file>

<file path=xl/sharedStrings.xml><?xml version="1.0" encoding="utf-8"?>
<sst xmlns="http://schemas.openxmlformats.org/spreadsheetml/2006/main" count="345" uniqueCount="218">
  <si>
    <t>今後の財政見通し（令和5～9年度）</t>
    <rPh sb="0" eb="2">
      <t>コンゴ</t>
    </rPh>
    <rPh sb="3" eb="5">
      <t>ザイセイ</t>
    </rPh>
    <rPh sb="5" eb="7">
      <t>ミトオ</t>
    </rPh>
    <phoneticPr fontId="3"/>
  </si>
  <si>
    <t>裾野市財政課</t>
    <rPh sb="0" eb="3">
      <t>スソノシ</t>
    </rPh>
    <rPh sb="3" eb="6">
      <t>ザイセイカ</t>
    </rPh>
    <phoneticPr fontId="3"/>
  </si>
  <si>
    <t>令和５年２月</t>
    <rPh sb="0" eb="2">
      <t>レイワ</t>
    </rPh>
    <rPh sb="3" eb="4">
      <t>ネン</t>
    </rPh>
    <rPh sb="5" eb="6">
      <t>ガツ</t>
    </rPh>
    <phoneticPr fontId="3"/>
  </si>
  <si>
    <t>１　概要</t>
    <rPh sb="2" eb="4">
      <t>ガイヨウ</t>
    </rPh>
    <phoneticPr fontId="3"/>
  </si>
  <si>
    <t>　この今後の財政見通しは、現行の地方財政制度等を踏まえ、一定の前提条件のもとで試算した財政シミュレーションであり、中期的な視点に立った財政運営を行うための参考資料となるものです。今後の取組等について、裾野市行財政構造改革第２期計画における4つの具体的な改善視点を踏まえた方策等を着実に推進していくことで、持続可能な行財政基盤を構築していきます。</t>
    <rPh sb="3" eb="5">
      <t>コンゴ</t>
    </rPh>
    <phoneticPr fontId="3"/>
  </si>
  <si>
    <t xml:space="preserve">
</t>
    <phoneticPr fontId="3"/>
  </si>
  <si>
    <t>試算方法　　　　　　　　　　　　　　　　　　　　　　　　　　　　　　　　　　　　　　　　　　　　　　　　　　</t>
    <phoneticPr fontId="3"/>
  </si>
  <si>
    <t>〇令和４年度決算見込みをベースとし、現行の地方財政制度等を基本とする。　　　　　　　　　　　　　　　　　　　　　　　　　　　　　　　　　　　　　　　　　　　　　　　　　　　　　　　　　　　　　　　　　　　　　　　〇経済動向は、内閣府試算に用いられた「ベースラインケース（潜在的成長率で推移）」の成長率を採用する。　　　　　　　　　　　　　　　　　　　　　　　　　　　　　　　　　　　　　　　　　　　　　　　　　　　　　　　　　　　　　　　　　　　　　　　　　　　　　　　　　　　　　　　　　　　　　〇令和４年度の決算見込から燃料高騰による光熱水費の増＋1億円について、各年度で影響を見込む。　　　　　　　　　　　　　　　　　　　　　　　　　　　　　　　　　　　　　　　　　　　　　　　　　　　　　　　　　　　　　　　　　　　　　　　　　　　　　　　　　　　　　　　　　　　　　　　　　　　　　　　　　〇地方交付税等は、国予算・財政計画や実績を勘案し見込む。 　　　　　　　　　　　　　　　　　　　　　　　　　　　　　　　　　　　　　　　　　　　　　　　　　　　　　　　　　　　　　　　　　　　　　　　　　　　　　　　　　　　　　　　　　　　　　　　　　　　　　　〇社会保障費関係は、高齢化等による自然増を見込む。　　　　　　　　　　　　　　　　　　　　　　　　　　　　　　　　　　　　　　　　　　　　　　　　　　　　　　　　　　　　　　　　　　　　　　　　　　　　　　　　　　〇新型コロナウイルス感染症対策関連経費は、国の交付金等で対応するため特別枠としての想定はしていない。</t>
    <rPh sb="291" eb="293">
      <t>ミコ</t>
    </rPh>
    <rPh sb="532" eb="536">
      <t>シャカイホショウ</t>
    </rPh>
    <rPh sb="536" eb="537">
      <t>ヒ</t>
    </rPh>
    <rPh sb="537" eb="539">
      <t>カンケイ</t>
    </rPh>
    <rPh sb="541" eb="545">
      <t>コウレイカトウ</t>
    </rPh>
    <rPh sb="548" eb="550">
      <t>シゼン</t>
    </rPh>
    <rPh sb="550" eb="551">
      <t>ゾウ</t>
    </rPh>
    <rPh sb="552" eb="554">
      <t>ミコ</t>
    </rPh>
    <rPh sb="659" eb="660">
      <t>クニ</t>
    </rPh>
    <rPh sb="661" eb="664">
      <t>コウフキン</t>
    </rPh>
    <rPh sb="664" eb="665">
      <t>ナド</t>
    </rPh>
    <rPh sb="666" eb="668">
      <t>タイオウ</t>
    </rPh>
    <rPh sb="679" eb="681">
      <t>ソウテイ</t>
    </rPh>
    <phoneticPr fontId="3"/>
  </si>
  <si>
    <t>・・・、歳出改革を織り込まない歳出自然体の姿とするか？？　　</t>
    <phoneticPr fontId="3"/>
  </si>
  <si>
    <t>対象期間</t>
    <phoneticPr fontId="3"/>
  </si>
  <si>
    <t>〇令和５年から９年度までの５年間</t>
    <phoneticPr fontId="3"/>
  </si>
  <si>
    <t>対象会計</t>
    <phoneticPr fontId="3"/>
  </si>
  <si>
    <t>〇一般会計（令和３年度の決算額については、決算統計による普通会計数値）</t>
    <phoneticPr fontId="3"/>
  </si>
  <si>
    <t>２.１　試算結果</t>
    <rPh sb="4" eb="8">
      <t>シサンケッカ</t>
    </rPh>
    <phoneticPr fontId="3"/>
  </si>
  <si>
    <t>〇</t>
    <phoneticPr fontId="3"/>
  </si>
  <si>
    <t xml:space="preserve">歳入合計Aは、国マクロベースの地方一般財源総額に関して、令和５年度は令和４年度とほぼ同水準で確保される見込み。計画期間内に、過年度の法人市民税納付額により普通交付税等の減少が見込まれるものの、個人市民税のもととなる納税義務者は横ばいと推定されることなどから実質的な一般財源総額は、128億円弱で推移する見込み。
</t>
    <rPh sb="2" eb="4">
      <t>ゴウケイ</t>
    </rPh>
    <phoneticPr fontId="3"/>
  </si>
  <si>
    <t xml:space="preserve">歳出合計Bは、燃料高騰による物件費の増加や定年引上げに伴う60歳以上給与費の増加や高齢化の進行等に伴い社会保障関係費が増加傾向となる見込み。公債費は、投資的経費の起債管理により期間内において減少傾向となる見込み。
</t>
    <rPh sb="2" eb="4">
      <t>ゴウケイ</t>
    </rPh>
    <rPh sb="7" eb="11">
      <t>ネンリョウコウトウ</t>
    </rPh>
    <rPh sb="14" eb="17">
      <t>ブッケンヒ</t>
    </rPh>
    <rPh sb="18" eb="20">
      <t>ゾウカ</t>
    </rPh>
    <rPh sb="21" eb="23">
      <t>テイネン</t>
    </rPh>
    <phoneticPr fontId="3"/>
  </si>
  <si>
    <t xml:space="preserve">〇 </t>
    <phoneticPr fontId="3"/>
  </si>
  <si>
    <t>その結果、令和５年度以降単年度平均で▲5.6億円程度の財政収支ギャップ(収支A-B)が生じ、その全額を財政調整基金の取崩しにより対応した場合、基金残高は令和９年度末に22.4億円まで減少する見込み。今後、毎年度の財政マネジメントや第2期行財政構造改革の継続により収支均衡へ向け改善する見込み。</t>
    <rPh sb="99" eb="101">
      <t>コンゴ</t>
    </rPh>
    <phoneticPr fontId="3"/>
  </si>
  <si>
    <t>歳入歳出試算結果(一般財源）</t>
    <rPh sb="0" eb="4">
      <t>サイニュウサイシュツ</t>
    </rPh>
    <rPh sb="4" eb="6">
      <t>シサン</t>
    </rPh>
    <rPh sb="6" eb="8">
      <t>ケッカ</t>
    </rPh>
    <rPh sb="9" eb="13">
      <t>イッパンザイゲン</t>
    </rPh>
    <phoneticPr fontId="3"/>
  </si>
  <si>
    <t>（単位：億円）</t>
    <rPh sb="1" eb="3">
      <t>タンイ</t>
    </rPh>
    <rPh sb="4" eb="6">
      <t>オクエン</t>
    </rPh>
    <phoneticPr fontId="3"/>
  </si>
  <si>
    <t>３年度     決算</t>
    <rPh sb="1" eb="3">
      <t>ネンド</t>
    </rPh>
    <rPh sb="8" eb="10">
      <t>ケッサン</t>
    </rPh>
    <phoneticPr fontId="3"/>
  </si>
  <si>
    <t>４年度　　決算見込</t>
    <rPh sb="1" eb="3">
      <t>ネンド</t>
    </rPh>
    <rPh sb="2" eb="3">
      <t>ド</t>
    </rPh>
    <rPh sb="5" eb="7">
      <t>ケッサン</t>
    </rPh>
    <rPh sb="7" eb="9">
      <t>ミコ</t>
    </rPh>
    <phoneticPr fontId="3"/>
  </si>
  <si>
    <t>５～９年度     平均</t>
    <rPh sb="3" eb="4">
      <t>ネン</t>
    </rPh>
    <rPh sb="4" eb="5">
      <t>ド</t>
    </rPh>
    <rPh sb="10" eb="12">
      <t>ヘイキン</t>
    </rPh>
    <phoneticPr fontId="3"/>
  </si>
  <si>
    <t>備         考</t>
    <phoneticPr fontId="3"/>
  </si>
  <si>
    <t>R4中期財政計画</t>
    <rPh sb="2" eb="6">
      <t>チュウキザイセイ</t>
    </rPh>
    <rPh sb="6" eb="8">
      <t>ケイカク</t>
    </rPh>
    <phoneticPr fontId="3"/>
  </si>
  <si>
    <t>R3決算</t>
    <rPh sb="2" eb="4">
      <t>ケッサン</t>
    </rPh>
    <phoneticPr fontId="3"/>
  </si>
  <si>
    <t>R4見込</t>
    <rPh sb="2" eb="4">
      <t>ミコ</t>
    </rPh>
    <phoneticPr fontId="3"/>
  </si>
  <si>
    <t>R5</t>
    <phoneticPr fontId="3"/>
  </si>
  <si>
    <t>R6</t>
  </si>
  <si>
    <t>R7</t>
  </si>
  <si>
    <t>R8</t>
  </si>
  <si>
    <t>R9</t>
    <phoneticPr fontId="3"/>
  </si>
  <si>
    <t>令和3年度　　　　　　　　　　　計画収支</t>
    <rPh sb="0" eb="2">
      <t>レイワ</t>
    </rPh>
    <rPh sb="3" eb="5">
      <t>ネンド</t>
    </rPh>
    <rPh sb="16" eb="20">
      <t>ケイカクシュウシ</t>
    </rPh>
    <phoneticPr fontId="3"/>
  </si>
  <si>
    <t>R3見込</t>
    <rPh sb="2" eb="4">
      <t>ミコ</t>
    </rPh>
    <phoneticPr fontId="3"/>
  </si>
  <si>
    <t>R4</t>
    <phoneticPr fontId="3"/>
  </si>
  <si>
    <t>歳入合計 　Ａ</t>
    <rPh sb="0" eb="2">
      <t>サイニュウ</t>
    </rPh>
    <rPh sb="2" eb="4">
      <t>ゴウケイ</t>
    </rPh>
    <phoneticPr fontId="3"/>
  </si>
  <si>
    <t>計画期間中の歳入一般財源は、128億円程度で推移する見込み。</t>
    <rPh sb="0" eb="4">
      <t>ケイカクキカン</t>
    </rPh>
    <rPh sb="4" eb="5">
      <t>チュウ</t>
    </rPh>
    <rPh sb="6" eb="8">
      <t>サイニュウ</t>
    </rPh>
    <rPh sb="8" eb="10">
      <t>イッパン</t>
    </rPh>
    <rPh sb="10" eb="12">
      <t>ザイゲン</t>
    </rPh>
    <rPh sb="17" eb="19">
      <t>オクエン</t>
    </rPh>
    <rPh sb="19" eb="21">
      <t>テイド</t>
    </rPh>
    <rPh sb="22" eb="24">
      <t>スイイ</t>
    </rPh>
    <rPh sb="26" eb="28">
      <t>ミコ</t>
    </rPh>
    <phoneticPr fontId="3"/>
  </si>
  <si>
    <t>年度間増減</t>
    <rPh sb="0" eb="3">
      <t>ネンドカン</t>
    </rPh>
    <rPh sb="3" eb="4">
      <t>ゾウ</t>
    </rPh>
    <rPh sb="4" eb="5">
      <t>ゲン</t>
    </rPh>
    <phoneticPr fontId="3"/>
  </si>
  <si>
    <t>令和５年度および７年度については、令和４年度までの法人市民税の収入状況により、普通交付税が減少する見込み。</t>
    <rPh sb="0" eb="2">
      <t>レイワ</t>
    </rPh>
    <rPh sb="3" eb="5">
      <t>ネンド</t>
    </rPh>
    <rPh sb="9" eb="11">
      <t>ネンド</t>
    </rPh>
    <rPh sb="17" eb="19">
      <t>レイワ</t>
    </rPh>
    <rPh sb="20" eb="22">
      <t>ネンド</t>
    </rPh>
    <rPh sb="25" eb="30">
      <t>ホウジンシミンゼイ</t>
    </rPh>
    <rPh sb="31" eb="33">
      <t>シュウニュウ</t>
    </rPh>
    <rPh sb="33" eb="35">
      <t>ジョウキョウ</t>
    </rPh>
    <rPh sb="45" eb="47">
      <t>ゲンショウ</t>
    </rPh>
    <rPh sb="49" eb="51">
      <t>ミコ</t>
    </rPh>
    <phoneticPr fontId="3"/>
  </si>
  <si>
    <t>歳出合計 　B</t>
    <rPh sb="0" eb="2">
      <t>サイシュツ</t>
    </rPh>
    <rPh sb="2" eb="4">
      <t>ゴウケイ</t>
    </rPh>
    <phoneticPr fontId="3"/>
  </si>
  <si>
    <t>計画期間中の歳出一般財源は、令和９年度の130億へ向け推移する見込み。</t>
    <rPh sb="0" eb="4">
      <t>ケイカクキカン</t>
    </rPh>
    <rPh sb="4" eb="5">
      <t>チュウ</t>
    </rPh>
    <rPh sb="6" eb="8">
      <t>サイシュツ</t>
    </rPh>
    <rPh sb="8" eb="10">
      <t>イッパン</t>
    </rPh>
    <rPh sb="10" eb="12">
      <t>ザイゲン</t>
    </rPh>
    <rPh sb="14" eb="16">
      <t>レイワ</t>
    </rPh>
    <rPh sb="17" eb="19">
      <t>ネンド</t>
    </rPh>
    <rPh sb="25" eb="26">
      <t>ム</t>
    </rPh>
    <rPh sb="27" eb="29">
      <t>スイイ</t>
    </rPh>
    <rPh sb="31" eb="33">
      <t>ミコ</t>
    </rPh>
    <phoneticPr fontId="3"/>
  </si>
  <si>
    <t>試算結果収支(燃料高騰含む)　　　　　　　　　　　　　　　　　　　　　A-B（億円）</t>
    <rPh sb="0" eb="4">
      <t>シサンケッカ</t>
    </rPh>
    <rPh sb="4" eb="6">
      <t>シュウシ</t>
    </rPh>
    <rPh sb="39" eb="40">
      <t>オク</t>
    </rPh>
    <rPh sb="40" eb="41">
      <t>エン</t>
    </rPh>
    <phoneticPr fontId="3"/>
  </si>
  <si>
    <t>収支 　A-B</t>
    <rPh sb="0" eb="2">
      <t>シュウシ</t>
    </rPh>
    <phoneticPr fontId="3"/>
  </si>
  <si>
    <t>財政調整基金への決算積立を各年度2億円で見込むため、令和９年度の収支の▲2億円により収支均衡となる見込み。</t>
    <rPh sb="0" eb="6">
      <t>ザイセイチョウセイキキン</t>
    </rPh>
    <rPh sb="8" eb="10">
      <t>ケッサン</t>
    </rPh>
    <rPh sb="10" eb="12">
      <t>ツミタテ</t>
    </rPh>
    <rPh sb="13" eb="16">
      <t>カクネンド</t>
    </rPh>
    <rPh sb="17" eb="19">
      <t>オクエン</t>
    </rPh>
    <rPh sb="20" eb="22">
      <t>ミコ</t>
    </rPh>
    <rPh sb="26" eb="28">
      <t>レイワ</t>
    </rPh>
    <rPh sb="29" eb="31">
      <t>ネンド</t>
    </rPh>
    <rPh sb="32" eb="34">
      <t>シュウシ</t>
    </rPh>
    <rPh sb="37" eb="39">
      <t>オクエン</t>
    </rPh>
    <rPh sb="42" eb="44">
      <t>シュウシ</t>
    </rPh>
    <rPh sb="44" eb="46">
      <t>キンコウ</t>
    </rPh>
    <rPh sb="49" eb="51">
      <t>ミコ</t>
    </rPh>
    <phoneticPr fontId="3"/>
  </si>
  <si>
    <t>令和3年度計画収支　　　　　　　　A-B（億円）　</t>
    <rPh sb="0" eb="2">
      <t>レイワ</t>
    </rPh>
    <rPh sb="3" eb="5">
      <t>ネンド</t>
    </rPh>
    <rPh sb="5" eb="9">
      <t>ケイカクシュウシ</t>
    </rPh>
    <phoneticPr fontId="3"/>
  </si>
  <si>
    <t>財政調整基金残高</t>
    <rPh sb="0" eb="2">
      <t>ザイセイ</t>
    </rPh>
    <rPh sb="2" eb="4">
      <t>チョウセイ</t>
    </rPh>
    <rPh sb="4" eb="6">
      <t>キキン</t>
    </rPh>
    <rPh sb="6" eb="8">
      <t>ザンダカ</t>
    </rPh>
    <phoneticPr fontId="3"/>
  </si>
  <si>
    <t>期間内で不足する財源は財政調整基金を充当するため、令和９年度の残高は22.4億円となる見込み。</t>
    <rPh sb="0" eb="3">
      <t>キカンナイ</t>
    </rPh>
    <rPh sb="4" eb="6">
      <t>フソク</t>
    </rPh>
    <rPh sb="8" eb="10">
      <t>ザイゲン</t>
    </rPh>
    <rPh sb="11" eb="15">
      <t>ザイセイチョウセイ</t>
    </rPh>
    <rPh sb="15" eb="17">
      <t>キキン</t>
    </rPh>
    <rPh sb="18" eb="20">
      <t>ジュウトウ</t>
    </rPh>
    <rPh sb="25" eb="27">
      <t>レイワ</t>
    </rPh>
    <rPh sb="28" eb="30">
      <t>ネンド</t>
    </rPh>
    <rPh sb="31" eb="33">
      <t>ザンダカ</t>
    </rPh>
    <rPh sb="38" eb="39">
      <t>オク</t>
    </rPh>
    <rPh sb="39" eb="40">
      <t>エン</t>
    </rPh>
    <rPh sb="43" eb="45">
      <t>ミコ</t>
    </rPh>
    <phoneticPr fontId="3"/>
  </si>
  <si>
    <t>試算結果収支(燃料高騰含まず)　　　　　　　　　　　　　　　　　　　　 A-B（億円）</t>
    <rPh sb="0" eb="2">
      <t>シサン</t>
    </rPh>
    <rPh sb="2" eb="4">
      <t>ケッカ</t>
    </rPh>
    <rPh sb="4" eb="6">
      <t>シュウシ</t>
    </rPh>
    <rPh sb="40" eb="41">
      <t>オク</t>
    </rPh>
    <rPh sb="41" eb="42">
      <t>エン</t>
    </rPh>
    <phoneticPr fontId="3"/>
  </si>
  <si>
    <t>黄色年度は燃料高騰に1億円を見込む(4年度から高騰を受けている根拠)</t>
    <rPh sb="0" eb="2">
      <t>キイロ</t>
    </rPh>
    <rPh sb="2" eb="4">
      <t>ネンド</t>
    </rPh>
    <rPh sb="5" eb="9">
      <t>ネンリョウコウトウ</t>
    </rPh>
    <rPh sb="11" eb="13">
      <t>オクエン</t>
    </rPh>
    <rPh sb="14" eb="16">
      <t>ミコ</t>
    </rPh>
    <rPh sb="19" eb="21">
      <t>ネンド</t>
    </rPh>
    <rPh sb="23" eb="25">
      <t>コウトウ</t>
    </rPh>
    <rPh sb="26" eb="27">
      <t>ウ</t>
    </rPh>
    <rPh sb="31" eb="33">
      <t>コンキョ</t>
    </rPh>
    <phoneticPr fontId="3"/>
  </si>
  <si>
    <t>(参考)令和３年度計画値との差異</t>
    <rPh sb="1" eb="3">
      <t>サンコウ</t>
    </rPh>
    <phoneticPr fontId="3"/>
  </si>
  <si>
    <t>5年度</t>
  </si>
  <si>
    <t>6年度</t>
  </si>
  <si>
    <t>7年度</t>
  </si>
  <si>
    <t>8年度</t>
  </si>
  <si>
    <t>9年度</t>
  </si>
  <si>
    <t>５～８年度     平均</t>
    <rPh sb="3" eb="4">
      <t>ネン</t>
    </rPh>
    <rPh sb="4" eb="5">
      <t>ド</t>
    </rPh>
    <rPh sb="10" eb="12">
      <t>ヘイキン</t>
    </rPh>
    <phoneticPr fontId="3"/>
  </si>
  <si>
    <t>令和３年度計画値との比較</t>
    <rPh sb="10" eb="12">
      <t>ヒカク</t>
    </rPh>
    <phoneticPr fontId="3"/>
  </si>
  <si>
    <t>計画歳入合計　 Ａ</t>
    <rPh sb="0" eb="2">
      <t>ケイカク</t>
    </rPh>
    <phoneticPr fontId="3"/>
  </si>
  <si>
    <t>歳入は、単年度平均で▲0.4億円と前年度計画値並みとなる見込み。</t>
    <rPh sb="0" eb="2">
      <t>サイニュウ</t>
    </rPh>
    <rPh sb="4" eb="7">
      <t>タンネンド</t>
    </rPh>
    <rPh sb="7" eb="9">
      <t>ヘイキン</t>
    </rPh>
    <rPh sb="14" eb="16">
      <t>オクエン</t>
    </rPh>
    <rPh sb="17" eb="20">
      <t>ゼンネンド</t>
    </rPh>
    <rPh sb="20" eb="22">
      <t>ケイカク</t>
    </rPh>
    <rPh sb="22" eb="23">
      <t>アタイ</t>
    </rPh>
    <rPh sb="23" eb="24">
      <t>ナ</t>
    </rPh>
    <rPh sb="28" eb="30">
      <t>ミコ</t>
    </rPh>
    <phoneticPr fontId="3"/>
  </si>
  <si>
    <t>差異①</t>
    <rPh sb="0" eb="2">
      <t>サイ</t>
    </rPh>
    <phoneticPr fontId="3"/>
  </si>
  <si>
    <t>計画歳出合計　 B</t>
    <rPh sb="0" eb="2">
      <t>ケイカク</t>
    </rPh>
    <phoneticPr fontId="3"/>
  </si>
  <si>
    <t>歳出は、燃料高騰による光熱水費の増もあり、単年度平均で＋0.8億円と前年度計画値を超える見込み。</t>
    <rPh sb="0" eb="2">
      <t>サイシュツ</t>
    </rPh>
    <rPh sb="4" eb="6">
      <t>ネンリョウ</t>
    </rPh>
    <rPh sb="6" eb="8">
      <t>コウトウ</t>
    </rPh>
    <rPh sb="11" eb="15">
      <t>コウネツスイヒ</t>
    </rPh>
    <rPh sb="16" eb="17">
      <t>ゾウ</t>
    </rPh>
    <rPh sb="21" eb="24">
      <t>タンネンド</t>
    </rPh>
    <rPh sb="24" eb="26">
      <t>ヘイキン</t>
    </rPh>
    <rPh sb="31" eb="33">
      <t>オクエン</t>
    </rPh>
    <rPh sb="34" eb="37">
      <t>ゼンネンド</t>
    </rPh>
    <rPh sb="37" eb="39">
      <t>ケイカク</t>
    </rPh>
    <rPh sb="39" eb="40">
      <t>アタイ</t>
    </rPh>
    <rPh sb="41" eb="42">
      <t>コ</t>
    </rPh>
    <rPh sb="44" eb="46">
      <t>ミコ</t>
    </rPh>
    <phoneticPr fontId="3"/>
  </si>
  <si>
    <t>差異②</t>
    <rPh sb="0" eb="2">
      <t>サイ</t>
    </rPh>
    <phoneticPr fontId="3"/>
  </si>
  <si>
    <t>計画収支 　A-B</t>
    <rPh sb="0" eb="2">
      <t>ケイカク</t>
    </rPh>
    <phoneticPr fontId="3"/>
  </si>
  <si>
    <t>収支は、単年度平均で▲1.2億円と前年度計画値を超える見込み。ただし、燃料高騰による光熱水費の影響＋1億円を加味するとほぼ前年度計画値と同水準となる見込み。</t>
    <rPh sb="0" eb="2">
      <t>シュウシ</t>
    </rPh>
    <rPh sb="4" eb="7">
      <t>タンネンド</t>
    </rPh>
    <rPh sb="7" eb="9">
      <t>ヘイキン</t>
    </rPh>
    <rPh sb="14" eb="16">
      <t>オクエン</t>
    </rPh>
    <rPh sb="17" eb="20">
      <t>ゼンネンド</t>
    </rPh>
    <rPh sb="20" eb="22">
      <t>ケイカク</t>
    </rPh>
    <rPh sb="22" eb="23">
      <t>アタイ</t>
    </rPh>
    <rPh sb="24" eb="25">
      <t>コ</t>
    </rPh>
    <rPh sb="27" eb="29">
      <t>ミコ</t>
    </rPh>
    <rPh sb="47" eb="49">
      <t>エイキョウ</t>
    </rPh>
    <rPh sb="51" eb="53">
      <t>オクエン</t>
    </rPh>
    <rPh sb="54" eb="56">
      <t>カミ</t>
    </rPh>
    <rPh sb="61" eb="64">
      <t>ゼンネンド</t>
    </rPh>
    <rPh sb="64" eb="67">
      <t>ケイカクチ</t>
    </rPh>
    <rPh sb="68" eb="71">
      <t>ドウスイジュン</t>
    </rPh>
    <rPh sb="74" eb="76">
      <t>ミコ</t>
    </rPh>
    <phoneticPr fontId="3"/>
  </si>
  <si>
    <t>差異③</t>
    <rPh sb="0" eb="2">
      <t>サイ</t>
    </rPh>
    <phoneticPr fontId="3"/>
  </si>
  <si>
    <t>財政調整基金残高</t>
    <phoneticPr fontId="3"/>
  </si>
  <si>
    <t>令和８年度末の財政調整基金残高は、＋11.7億円と前年額計画値よりも増加する見込み。</t>
    <phoneticPr fontId="3"/>
  </si>
  <si>
    <t>差異④</t>
    <rPh sb="0" eb="2">
      <t>サイ</t>
    </rPh>
    <phoneticPr fontId="3"/>
  </si>
  <si>
    <t>２.２  収支の推移と取組み</t>
    <rPh sb="5" eb="7">
      <t>シュウシ</t>
    </rPh>
    <rPh sb="8" eb="10">
      <t>スイイ</t>
    </rPh>
    <phoneticPr fontId="3"/>
  </si>
  <si>
    <t>【主なポイント】</t>
    <rPh sb="1" eb="2">
      <t>オモ</t>
    </rPh>
    <phoneticPr fontId="3"/>
  </si>
  <si>
    <t>この収支見通しの基本となる令和４年度決算見込みは、昨年度策定した中期財政計画に比べ企業業績の回復に伴う税等の一般財源が増加(３年度・４年度差異①)したことにより収支が好転し、財政調整基金からの取崩額が0円(R5.2月補正後取崩額 80万3千円）と単年度の収支が均衡する見込み。</t>
    <rPh sb="101" eb="102">
      <t>エン</t>
    </rPh>
    <rPh sb="107" eb="110">
      <t>ガツホセイ</t>
    </rPh>
    <rPh sb="110" eb="111">
      <t>ゴ</t>
    </rPh>
    <rPh sb="111" eb="112">
      <t>ト</t>
    </rPh>
    <rPh sb="112" eb="113">
      <t>クズ</t>
    </rPh>
    <rPh sb="113" eb="114">
      <t>ガク</t>
    </rPh>
    <rPh sb="117" eb="118">
      <t>マン</t>
    </rPh>
    <rPh sb="119" eb="121">
      <t>センエン</t>
    </rPh>
    <rPh sb="134" eb="136">
      <t>ミコ</t>
    </rPh>
    <phoneticPr fontId="3"/>
  </si>
  <si>
    <t>昨年度策定した中期財政計画に比べ、令和５年度～８年度の歳入に対する歳出の超過が4.7億円ほど発生(５年度～８年度差異③)するものの、歳出超過について、燃料高騰による光熱水費の増＋1億円を各年度考慮するとほぼ計画通り推移する見込み。</t>
    <rPh sb="111" eb="113">
      <t>ミコ</t>
    </rPh>
    <phoneticPr fontId="3"/>
  </si>
  <si>
    <t>見通し期間中、高齢化や障がい福祉サービス利用者の増加等に伴う扶助費や繰出金の増が見込まれるが、公債費は投資的経費の市債の発行管理により期間内において減少傾向となる見込み。</t>
    <phoneticPr fontId="3"/>
  </si>
  <si>
    <t>期間中、行財政構造改革の取組みにより、令和９年度には、収支均衡が図られる見込み。</t>
    <phoneticPr fontId="3"/>
  </si>
  <si>
    <t>この見通しに係る試算には、市内企業の業績を背景とした市税の増減、人口減少による地方交付税の減少、社会保障関係費の動向など、財政収支上の不確定要素に係る影響についてはさらに注視する必要がある。</t>
    <phoneticPr fontId="3"/>
  </si>
  <si>
    <t>3　収支均衡へ向けた財政的な取組み等</t>
    <rPh sb="2" eb="4">
      <t>シュウシ</t>
    </rPh>
    <rPh sb="4" eb="6">
      <t>キンコウ</t>
    </rPh>
    <rPh sb="7" eb="8">
      <t>ム</t>
    </rPh>
    <rPh sb="10" eb="13">
      <t>ザイセイテキ</t>
    </rPh>
    <rPh sb="17" eb="18">
      <t>トウ</t>
    </rPh>
    <phoneticPr fontId="3"/>
  </si>
  <si>
    <t>「第１期行財政構造改革」では、新たに発生した経費分に見合う他の経費の抑制が十分でなかったことや経常的な経費の削減に結びつかなかったことなどを踏まえ、収支均衡、財政運営効率化、長期財政安定の原則など地方財政法、及び地方財政健全化法に規定する財政運営の実現に取り組む。</t>
    <rPh sb="70" eb="71">
      <t>フ</t>
    </rPh>
    <rPh sb="124" eb="126">
      <t>ジツゲン</t>
    </rPh>
    <rPh sb="127" eb="128">
      <t>ト</t>
    </rPh>
    <rPh sb="129" eb="130">
      <t>ク</t>
    </rPh>
    <phoneticPr fontId="3"/>
  </si>
  <si>
    <t xml:space="preserve">収支均衡を目指す財政計画におけるチェック機能の重複化　　　　　　　　　　　　　　　　　　　　　　　　　　　　　　　　　　　　　　　　　　　　　　　　　　　　　　　　　　　　　　　　　　　　　　  　 </t>
    <phoneticPr fontId="3"/>
  </si>
  <si>
    <t>行革推進本部にて、決算確定、当初予算編成の各段階における財政見通しの確認</t>
    <rPh sb="30" eb="32">
      <t>ミトオ</t>
    </rPh>
    <phoneticPr fontId="3"/>
  </si>
  <si>
    <t>目標を実現するために必要な組織構造の不断の検証と再構築</t>
    <phoneticPr fontId="3"/>
  </si>
  <si>
    <t>市長・副市長の予算棚卸による事業・業務等の改善指示など</t>
    <rPh sb="17" eb="19">
      <t>ギョウム</t>
    </rPh>
    <phoneticPr fontId="3"/>
  </si>
  <si>
    <t>経常経費管理、税収管理、公債費管理、定員管理、投資的経費管理の指標化</t>
    <phoneticPr fontId="3"/>
  </si>
  <si>
    <t>総合計画において実質公債費率10％を目標など</t>
    <phoneticPr fontId="3"/>
  </si>
  <si>
    <t>改善視点による取組みの成果を政策マネジメントに反映</t>
    <phoneticPr fontId="3"/>
  </si>
  <si>
    <t>上記3点の視点をもとに取り組みを進め、今後のマネジメントに反映</t>
    <phoneticPr fontId="3"/>
  </si>
  <si>
    <t>4　前提条件</t>
    <rPh sb="2" eb="4">
      <t>ゼンテイ</t>
    </rPh>
    <rPh sb="4" eb="6">
      <t>ジョウケン</t>
    </rPh>
    <phoneticPr fontId="3"/>
  </si>
  <si>
    <t>歳  入</t>
    <rPh sb="0" eb="1">
      <t>トシ</t>
    </rPh>
    <rPh sb="3" eb="4">
      <t>ニュウ</t>
    </rPh>
    <phoneticPr fontId="3"/>
  </si>
  <si>
    <t>市税</t>
    <rPh sb="0" eb="2">
      <t>シゼイ</t>
    </rPh>
    <phoneticPr fontId="3"/>
  </si>
  <si>
    <t xml:space="preserve">各年度・税目ごとに、次の点を考慮して見込む。なお、今後予定される未来実証実験都市の影響額は含んでいない。
・個人市民税は、収入減による所得割の減少、納税義務者は横ばいと推定、ふるさと納税の影響額  等を考慮。
・法人市民税は、企業業績による算定の基礎となる営業利益の減少と回復等を考慮。
・固定資産税は、土地について、負担調整措置や地価動向を加味、家屋について、新築家屋分の増額と評価替えによる影響額、償却資産について、設備投資の微減等を考慮。
</t>
    <phoneticPr fontId="3"/>
  </si>
  <si>
    <t>地方交付税</t>
    <rPh sb="0" eb="5">
      <t>チホウコウフゼイ</t>
    </rPh>
    <phoneticPr fontId="3"/>
  </si>
  <si>
    <t>普通交付税は、各年度の財政力指数に応じて算出。特別交付税は、毎年度1億2千万円を見込む。</t>
    <rPh sb="34" eb="35">
      <t>オク</t>
    </rPh>
    <rPh sb="36" eb="39">
      <t>センマンエン</t>
    </rPh>
    <phoneticPr fontId="3"/>
  </si>
  <si>
    <t xml:space="preserve">
</t>
  </si>
  <si>
    <t>譲与税･交付金等</t>
    <phoneticPr fontId="3"/>
  </si>
  <si>
    <t>・地方譲与税は、令和4年度決算見込み及び経済成長率(※1)を見込む。
・地方消費税交付金、環境性能割交付金は、令和４年度決算見込み及び経済成長率(※1)を見込む。
・その他の交付金は、令和４年度決算見込みと同程度と見込む。</t>
    <phoneticPr fontId="3"/>
  </si>
  <si>
    <t>※1　内閣府試算（令和5年1月「中長期の経済財政に関する試算」）に用いられた「ベースラインケース（潜在的成長率で推移）」の成長率を採用する。</t>
    <phoneticPr fontId="3"/>
  </si>
  <si>
    <t>市債</t>
    <phoneticPr fontId="3"/>
  </si>
  <si>
    <t>今後の事業計画に基づき事業債を見込むとともに、財政力指数に応じ、臨時財政対策債を見込む。</t>
    <phoneticPr fontId="3"/>
  </si>
  <si>
    <t>繰越金</t>
    <rPh sb="0" eb="3">
      <t>クリコシキン</t>
    </rPh>
    <phoneticPr fontId="3"/>
  </si>
  <si>
    <t>実質収支額は各年度4億円を見込み、地方自治法第233条の3の規定による基金繰入額を2分の1（2億円）とする。</t>
    <phoneticPr fontId="3"/>
  </si>
  <si>
    <t>歳  出</t>
    <rPh sb="0" eb="1">
      <t>トシ</t>
    </rPh>
    <rPh sb="3" eb="4">
      <t>デ</t>
    </rPh>
    <phoneticPr fontId="3"/>
  </si>
  <si>
    <t>人件費</t>
  </si>
  <si>
    <t>・給与の単価は、現行の給与制度にて見込む。
・職員数は、現状の定員を踏まえ、また、再任用制度を継続することで見込む。
・令和４年人事院勧告に基づく給与改定を見込む。
・議員報酬等を人件費に計上する。</t>
    <phoneticPr fontId="3"/>
  </si>
  <si>
    <t>扶助費</t>
  </si>
  <si>
    <t>過去5年間（新制度の開始による増などの特殊要因のある年度を除く。）の予算額や決算額から推計し見込む。</t>
    <phoneticPr fontId="3"/>
  </si>
  <si>
    <t>補助費等</t>
  </si>
  <si>
    <t>・一部事務組合（裾野市長泉町衛生施設組合・富士山南東消防組合）に対する負担金（人件費含む）に人件費増減要因や起債償還額を加味して見込む。
・公営企業会計への繰出金を見込む。
・その他、各種補助金等を現行予算額から推計し見込む。</t>
    <phoneticPr fontId="3"/>
  </si>
  <si>
    <t>公債費</t>
  </si>
  <si>
    <t>既発の市債償還費に、今後発行予定の市債の元利償還費を加算して見込む。</t>
    <phoneticPr fontId="3"/>
  </si>
  <si>
    <t>繰出金</t>
  </si>
  <si>
    <t>現行の制度で推計し、各特別会計の所要額を見込む。</t>
    <phoneticPr fontId="3"/>
  </si>
  <si>
    <t>物件費・維持修繕費</t>
    <phoneticPr fontId="3"/>
  </si>
  <si>
    <t>現行予算額を基本に、今後の所要額を見込む。</t>
    <phoneticPr fontId="3"/>
  </si>
  <si>
    <t>投資・出資・貸付金・積立金</t>
  </si>
  <si>
    <t>公営企業会計への出資金を見込む。                                                                                                                                                                                                   その他、貸付金事業費を見込む。</t>
    <phoneticPr fontId="3"/>
  </si>
  <si>
    <t>普通建設事業費</t>
  </si>
  <si>
    <t>大型公共事業等の計画から、一般財源所要額を見込む。</t>
    <phoneticPr fontId="3"/>
  </si>
  <si>
    <t>その他経費</t>
  </si>
  <si>
    <t>予備費等を見込む。</t>
    <phoneticPr fontId="3"/>
  </si>
  <si>
    <t>5　収支の推移</t>
    <rPh sb="2" eb="4">
      <t>シュウシ</t>
    </rPh>
    <rPh sb="5" eb="7">
      <t>スイイ</t>
    </rPh>
    <phoneticPr fontId="3"/>
  </si>
  <si>
    <t>（1）歳入（一般財源）の推計</t>
    <rPh sb="3" eb="5">
      <t>サイニュウ</t>
    </rPh>
    <rPh sb="6" eb="8">
      <t>イッパン</t>
    </rPh>
    <rPh sb="8" eb="10">
      <t>ザイゲン</t>
    </rPh>
    <phoneticPr fontId="3"/>
  </si>
  <si>
    <t>3年度決算</t>
    <rPh sb="1" eb="3">
      <t>ネンド</t>
    </rPh>
    <rPh sb="3" eb="5">
      <t>ケッサン</t>
    </rPh>
    <phoneticPr fontId="3"/>
  </si>
  <si>
    <t>金額</t>
    <rPh sb="0" eb="2">
      <t>キンガク</t>
    </rPh>
    <phoneticPr fontId="3"/>
  </si>
  <si>
    <t>増減額</t>
    <rPh sb="0" eb="3">
      <t>ゾウゲンガク</t>
    </rPh>
    <phoneticPr fontId="3"/>
  </si>
  <si>
    <t>個人市民税</t>
    <rPh sb="0" eb="2">
      <t>コジン</t>
    </rPh>
    <rPh sb="2" eb="5">
      <t>シミンゼイ</t>
    </rPh>
    <phoneticPr fontId="3"/>
  </si>
  <si>
    <t>法人市民税</t>
    <rPh sb="0" eb="2">
      <t>ホウジン</t>
    </rPh>
    <rPh sb="2" eb="5">
      <t>シミンゼイ</t>
    </rPh>
    <phoneticPr fontId="3"/>
  </si>
  <si>
    <t>固定資産税</t>
    <rPh sb="0" eb="2">
      <t>コテイ</t>
    </rPh>
    <rPh sb="2" eb="5">
      <t>シサンゼイ</t>
    </rPh>
    <phoneticPr fontId="3"/>
  </si>
  <si>
    <t>その他（たばこ税等）</t>
    <rPh sb="2" eb="3">
      <t>ホカ</t>
    </rPh>
    <rPh sb="7" eb="8">
      <t>ゼイ</t>
    </rPh>
    <rPh sb="8" eb="9">
      <t>トウ</t>
    </rPh>
    <phoneticPr fontId="3"/>
  </si>
  <si>
    <t>譲与税・交付金等</t>
    <rPh sb="0" eb="2">
      <t>ジョウヨ</t>
    </rPh>
    <rPh sb="2" eb="3">
      <t>ゼイ</t>
    </rPh>
    <rPh sb="4" eb="7">
      <t>コウフキン</t>
    </rPh>
    <rPh sb="7" eb="8">
      <t>トウ</t>
    </rPh>
    <phoneticPr fontId="3"/>
  </si>
  <si>
    <t>　(うち、普通交付税）</t>
    <phoneticPr fontId="3"/>
  </si>
  <si>
    <t>　(うち、特別交付税）</t>
    <phoneticPr fontId="3"/>
  </si>
  <si>
    <t>　(うち、臨財債/減収補填債）</t>
    <phoneticPr fontId="3"/>
  </si>
  <si>
    <t>特定目的基金充当(注1）</t>
    <rPh sb="0" eb="2">
      <t>トクテイ</t>
    </rPh>
    <rPh sb="2" eb="4">
      <t>モクテキ</t>
    </rPh>
    <rPh sb="4" eb="6">
      <t>キキン</t>
    </rPh>
    <rPh sb="6" eb="8">
      <t>ジュウトウ</t>
    </rPh>
    <phoneticPr fontId="3"/>
  </si>
  <si>
    <t>（注1）都市施設建設基金・学校教育施設整備基金・公共施設等マネジメント基金・社会福祉事業基金・特定防衛施設周辺整備調整交付金事業基金</t>
    <rPh sb="1" eb="2">
      <t>チュウ</t>
    </rPh>
    <rPh sb="22" eb="23">
      <t>キン</t>
    </rPh>
    <rPh sb="24" eb="28">
      <t>コウキョウシセツ</t>
    </rPh>
    <rPh sb="28" eb="29">
      <t>トウ</t>
    </rPh>
    <rPh sb="35" eb="37">
      <t>キキン</t>
    </rPh>
    <rPh sb="38" eb="40">
      <t>シャカイ</t>
    </rPh>
    <rPh sb="40" eb="42">
      <t>フクシ</t>
    </rPh>
    <rPh sb="42" eb="44">
      <t>ジギョウ</t>
    </rPh>
    <rPh sb="44" eb="46">
      <t>キキン</t>
    </rPh>
    <phoneticPr fontId="3"/>
  </si>
  <si>
    <t>(2) 歳出（一般財源充当額）の推計</t>
    <rPh sb="4" eb="6">
      <t>サイシュツ</t>
    </rPh>
    <rPh sb="7" eb="9">
      <t>イッパン</t>
    </rPh>
    <rPh sb="9" eb="11">
      <t>ザイゲン</t>
    </rPh>
    <rPh sb="11" eb="13">
      <t>ジュウトウ</t>
    </rPh>
    <rPh sb="13" eb="14">
      <t>ガク</t>
    </rPh>
    <rPh sb="16" eb="18">
      <t>スイケイ</t>
    </rPh>
    <phoneticPr fontId="3"/>
  </si>
  <si>
    <t>義務的経費</t>
    <rPh sb="0" eb="3">
      <t>ギムテキ</t>
    </rPh>
    <rPh sb="3" eb="5">
      <t>ケイヒ</t>
    </rPh>
    <phoneticPr fontId="3"/>
  </si>
  <si>
    <t>人件費</t>
    <rPh sb="0" eb="3">
      <t>ジンケンヒ</t>
    </rPh>
    <phoneticPr fontId="3"/>
  </si>
  <si>
    <t>事業見直し効果額</t>
    <rPh sb="0" eb="4">
      <t>ジギョウミナオ</t>
    </rPh>
    <rPh sb="5" eb="8">
      <t>コウカガク</t>
    </rPh>
    <phoneticPr fontId="3"/>
  </si>
  <si>
    <t>扶助費</t>
    <rPh sb="0" eb="3">
      <t>フジョヒ</t>
    </rPh>
    <phoneticPr fontId="3"/>
  </si>
  <si>
    <t>補助費等</t>
    <rPh sb="0" eb="2">
      <t>ホジョ</t>
    </rPh>
    <rPh sb="2" eb="3">
      <t>ヒ</t>
    </rPh>
    <rPh sb="3" eb="4">
      <t>トウ</t>
    </rPh>
    <phoneticPr fontId="3"/>
  </si>
  <si>
    <t>事業調書・その他</t>
    <rPh sb="0" eb="4">
      <t>ジギョウチョウショ</t>
    </rPh>
    <rPh sb="7" eb="8">
      <t>タ</t>
    </rPh>
    <phoneticPr fontId="3"/>
  </si>
  <si>
    <t>主要政策</t>
    <phoneticPr fontId="3"/>
  </si>
  <si>
    <t>FM関連</t>
    <rPh sb="2" eb="4">
      <t>カンレン</t>
    </rPh>
    <phoneticPr fontId="3"/>
  </si>
  <si>
    <t>公債費</t>
    <rPh sb="0" eb="3">
      <t>コウサイヒ</t>
    </rPh>
    <phoneticPr fontId="3"/>
  </si>
  <si>
    <t>借換効果</t>
    <rPh sb="0" eb="2">
      <t>カリカエ</t>
    </rPh>
    <rPh sb="2" eb="4">
      <t>コウカ</t>
    </rPh>
    <phoneticPr fontId="3"/>
  </si>
  <si>
    <t>繰出金</t>
    <rPh sb="0" eb="2">
      <t>クリダ</t>
    </rPh>
    <rPh sb="2" eb="3">
      <t>キン</t>
    </rPh>
    <phoneticPr fontId="3"/>
  </si>
  <si>
    <t>裁量的経費</t>
    <rPh sb="0" eb="3">
      <t>サイリョウテキ</t>
    </rPh>
    <rPh sb="3" eb="5">
      <t>ケイヒ</t>
    </rPh>
    <phoneticPr fontId="3"/>
  </si>
  <si>
    <t>物件費・維持修繕費</t>
    <rPh sb="0" eb="3">
      <t>ブッケンヒ</t>
    </rPh>
    <rPh sb="4" eb="6">
      <t>イジ</t>
    </rPh>
    <rPh sb="6" eb="8">
      <t>シュウゼン</t>
    </rPh>
    <rPh sb="8" eb="9">
      <t>ヒ</t>
    </rPh>
    <phoneticPr fontId="3"/>
  </si>
  <si>
    <t>投資・出資・貸付金・積立金</t>
    <rPh sb="0" eb="2">
      <t>トウシ</t>
    </rPh>
    <rPh sb="3" eb="5">
      <t>シュッシ</t>
    </rPh>
    <rPh sb="6" eb="8">
      <t>カシツケ</t>
    </rPh>
    <rPh sb="8" eb="9">
      <t>キン</t>
    </rPh>
    <rPh sb="10" eb="12">
      <t>ツミタテ</t>
    </rPh>
    <rPh sb="12" eb="13">
      <t>キン</t>
    </rPh>
    <phoneticPr fontId="3"/>
  </si>
  <si>
    <t>普通建設事業費</t>
    <rPh sb="0" eb="7">
      <t>フツウケンセツジギョウヒ</t>
    </rPh>
    <phoneticPr fontId="3"/>
  </si>
  <si>
    <t>その他経費</t>
    <rPh sb="2" eb="3">
      <t>タ</t>
    </rPh>
    <rPh sb="3" eb="5">
      <t>ケイヒ</t>
    </rPh>
    <phoneticPr fontId="3"/>
  </si>
  <si>
    <t>歳出合計 　Ｂ　　　　　　　　　　　　　　</t>
    <rPh sb="0" eb="2">
      <t>サイシュツ</t>
    </rPh>
    <rPh sb="2" eb="4">
      <t>ゴウケイ</t>
    </rPh>
    <phoneticPr fontId="3"/>
  </si>
  <si>
    <t>事業選択削減目標</t>
    <rPh sb="0" eb="2">
      <t>ジギョウ</t>
    </rPh>
    <rPh sb="2" eb="4">
      <t>センタク</t>
    </rPh>
    <rPh sb="4" eb="6">
      <t>サクゲン</t>
    </rPh>
    <rPh sb="6" eb="8">
      <t>モクヒョウ</t>
    </rPh>
    <phoneticPr fontId="3"/>
  </si>
  <si>
    <t>削減後歳出合計　　　　　　　　　　　　　　　　　　(中期財政計画想定額）</t>
    <rPh sb="0" eb="2">
      <t>サクゲン</t>
    </rPh>
    <rPh sb="2" eb="3">
      <t>ゴ</t>
    </rPh>
    <rPh sb="3" eb="5">
      <t>サイシュツ</t>
    </rPh>
    <rPh sb="5" eb="7">
      <t>ゴウケイ</t>
    </rPh>
    <rPh sb="26" eb="32">
      <t>チュウキザイセイケイカク</t>
    </rPh>
    <rPh sb="32" eb="34">
      <t>ソウテイ</t>
    </rPh>
    <rPh sb="34" eb="35">
      <t>ガク</t>
    </rPh>
    <phoneticPr fontId="3"/>
  </si>
  <si>
    <t>歳出合計 Ｂ(R3計画値)</t>
    <rPh sb="0" eb="2">
      <t>サイシュツ</t>
    </rPh>
    <rPh sb="2" eb="4">
      <t>ゴウケイ</t>
    </rPh>
    <rPh sb="9" eb="12">
      <t>ケイカクチ</t>
    </rPh>
    <phoneticPr fontId="3"/>
  </si>
  <si>
    <t>計画値との差異</t>
    <rPh sb="0" eb="3">
      <t>ケイカクチ</t>
    </rPh>
    <rPh sb="5" eb="7">
      <t>サイ</t>
    </rPh>
    <phoneticPr fontId="3"/>
  </si>
  <si>
    <t>(3） 財源不足額と主要基金残高の推計</t>
    <rPh sb="4" eb="6">
      <t>ザイゲン</t>
    </rPh>
    <rPh sb="6" eb="8">
      <t>フソク</t>
    </rPh>
    <rPh sb="8" eb="9">
      <t>ガク</t>
    </rPh>
    <rPh sb="10" eb="12">
      <t>シュヨウ</t>
    </rPh>
    <rPh sb="12" eb="14">
      <t>キキン</t>
    </rPh>
    <rPh sb="14" eb="16">
      <t>ザンダカ</t>
    </rPh>
    <rPh sb="17" eb="19">
      <t>スイケイ</t>
    </rPh>
    <phoneticPr fontId="3"/>
  </si>
  <si>
    <t>　①財政調整基金</t>
    <phoneticPr fontId="3"/>
  </si>
  <si>
    <t>財源不足額（A-B）
〔基金取崩額〕</t>
    <rPh sb="0" eb="2">
      <t>ザイゲン</t>
    </rPh>
    <rPh sb="2" eb="4">
      <t>フソク</t>
    </rPh>
    <rPh sb="4" eb="5">
      <t>ガク</t>
    </rPh>
    <rPh sb="12" eb="14">
      <t>キキン</t>
    </rPh>
    <rPh sb="14" eb="15">
      <t>ト</t>
    </rPh>
    <rPh sb="15" eb="16">
      <t>クズ</t>
    </rPh>
    <rPh sb="16" eb="17">
      <t>ガク</t>
    </rPh>
    <phoneticPr fontId="3"/>
  </si>
  <si>
    <t>＊決算積立額</t>
    <rPh sb="1" eb="3">
      <t>ケッサン</t>
    </rPh>
    <rPh sb="3" eb="5">
      <t>ツミタテ</t>
    </rPh>
    <rPh sb="5" eb="6">
      <t>ガク</t>
    </rPh>
    <phoneticPr fontId="3"/>
  </si>
  <si>
    <t>＊その他（組換等）</t>
    <rPh sb="3" eb="4">
      <t>タ</t>
    </rPh>
    <rPh sb="5" eb="7">
      <t>クミカ</t>
    </rPh>
    <rPh sb="7" eb="8">
      <t>トウ</t>
    </rPh>
    <phoneticPr fontId="3"/>
  </si>
  <si>
    <t>財調基金残高</t>
    <rPh sb="0" eb="1">
      <t>ザイ</t>
    </rPh>
    <rPh sb="1" eb="2">
      <t>チョウ</t>
    </rPh>
    <rPh sb="2" eb="4">
      <t>キキン</t>
    </rPh>
    <rPh sb="4" eb="6">
      <t>ザンダカ</t>
    </rPh>
    <phoneticPr fontId="3"/>
  </si>
  <si>
    <t>【参考】前年度策定計画</t>
    <rPh sb="4" eb="5">
      <t>ゼン</t>
    </rPh>
    <phoneticPr fontId="3"/>
  </si>
  <si>
    <t>3年度決見</t>
    <rPh sb="3" eb="4">
      <t>ケツ</t>
    </rPh>
    <rPh sb="4" eb="5">
      <t>ミ</t>
    </rPh>
    <phoneticPr fontId="3"/>
  </si>
  <si>
    <t>4年度決見</t>
  </si>
  <si>
    <t>　②都市施設建設基金</t>
    <rPh sb="2" eb="4">
      <t>トシ</t>
    </rPh>
    <rPh sb="4" eb="6">
      <t>シセツ</t>
    </rPh>
    <rPh sb="6" eb="8">
      <t>ケンセツ</t>
    </rPh>
    <phoneticPr fontId="3"/>
  </si>
  <si>
    <t>基金取崩額</t>
    <rPh sb="0" eb="2">
      <t>キキン</t>
    </rPh>
    <rPh sb="2" eb="3">
      <t>ト</t>
    </rPh>
    <rPh sb="3" eb="4">
      <t>クズ</t>
    </rPh>
    <rPh sb="4" eb="5">
      <t>ガク</t>
    </rPh>
    <phoneticPr fontId="3"/>
  </si>
  <si>
    <t>＊その他（組換等）</t>
    <phoneticPr fontId="3"/>
  </si>
  <si>
    <t xml:space="preserve"> </t>
    <phoneticPr fontId="3"/>
  </si>
  <si>
    <t>基金残高</t>
    <rPh sb="0" eb="2">
      <t>キキン</t>
    </rPh>
    <rPh sb="2" eb="4">
      <t>ザンダカ</t>
    </rPh>
    <phoneticPr fontId="3"/>
  </si>
  <si>
    <t>　③学校教育施設整備基金</t>
    <rPh sb="2" eb="4">
      <t>ガッコウ</t>
    </rPh>
    <rPh sb="4" eb="6">
      <t>キョウイク</t>
    </rPh>
    <rPh sb="6" eb="8">
      <t>シセツ</t>
    </rPh>
    <rPh sb="8" eb="10">
      <t>セイビ</t>
    </rPh>
    <rPh sb="10" eb="12">
      <t>キキン</t>
    </rPh>
    <phoneticPr fontId="3"/>
  </si>
  <si>
    <t>　④公共施設等マネジメント基金</t>
    <phoneticPr fontId="3"/>
  </si>
  <si>
    <t>◆　主要4基金の合計　◆</t>
    <rPh sb="2" eb="4">
      <t>シュヨウ</t>
    </rPh>
    <rPh sb="5" eb="7">
      <t>キキン</t>
    </rPh>
    <rPh sb="8" eb="10">
      <t>ゴウケイ</t>
    </rPh>
    <phoneticPr fontId="3"/>
  </si>
  <si>
    <t>-</t>
    <phoneticPr fontId="3"/>
  </si>
  <si>
    <t>※表示単位未満四捨五入の関係で、内訳と合計額等が一致しない場合がある。</t>
    <phoneticPr fontId="3"/>
  </si>
  <si>
    <t>6　収支の見通し(各項目一般財源ベース)</t>
    <rPh sb="2" eb="4">
      <t>シュウシ</t>
    </rPh>
    <rPh sb="5" eb="7">
      <t>ミトオ</t>
    </rPh>
    <rPh sb="9" eb="12">
      <t>カクコウモク</t>
    </rPh>
    <rPh sb="12" eb="16">
      <t>イッパンザイゲン</t>
    </rPh>
    <phoneticPr fontId="3"/>
  </si>
  <si>
    <t>歳入</t>
    <rPh sb="0" eb="2">
      <t>サイニュウ</t>
    </rPh>
    <phoneticPr fontId="3"/>
  </si>
  <si>
    <t>丸め</t>
    <rPh sb="0" eb="1">
      <t>マル</t>
    </rPh>
    <phoneticPr fontId="44"/>
  </si>
  <si>
    <t>税収</t>
    <rPh sb="0" eb="2">
      <t>ゼイシュウ</t>
    </rPh>
    <phoneticPr fontId="44"/>
  </si>
  <si>
    <t>譲与税/交付税</t>
    <rPh sb="0" eb="2">
      <t>ジョウヨ</t>
    </rPh>
    <rPh sb="2" eb="3">
      <t>ゼイ</t>
    </rPh>
    <rPh sb="4" eb="7">
      <t>コウフゼイ</t>
    </rPh>
    <phoneticPr fontId="44"/>
  </si>
  <si>
    <t>譲与税のみ</t>
    <rPh sb="0" eb="2">
      <t>ジョウヨ</t>
    </rPh>
    <rPh sb="2" eb="3">
      <t>ゼイ</t>
    </rPh>
    <phoneticPr fontId="44"/>
  </si>
  <si>
    <t>市債</t>
    <rPh sb="0" eb="2">
      <t>シサイ</t>
    </rPh>
    <phoneticPr fontId="44"/>
  </si>
  <si>
    <t>人件費</t>
    <rPh sb="0" eb="3">
      <t>ジンケンヒ</t>
    </rPh>
    <phoneticPr fontId="44"/>
  </si>
  <si>
    <t>公債費</t>
    <rPh sb="0" eb="3">
      <t>コウサイヒ</t>
    </rPh>
    <phoneticPr fontId="44"/>
  </si>
  <si>
    <t>繰出金</t>
    <rPh sb="0" eb="2">
      <t>クリダ</t>
    </rPh>
    <rPh sb="2" eb="3">
      <t>キン</t>
    </rPh>
    <phoneticPr fontId="44"/>
  </si>
  <si>
    <t>扶助費</t>
    <rPh sb="0" eb="3">
      <t>フジョヒ</t>
    </rPh>
    <phoneticPr fontId="44"/>
  </si>
  <si>
    <t>市債残高</t>
    <rPh sb="0" eb="2">
      <t>シサイ</t>
    </rPh>
    <rPh sb="2" eb="4">
      <t>ザンダカ</t>
    </rPh>
    <phoneticPr fontId="44"/>
  </si>
  <si>
    <t xml:space="preserve">
新型コロナウイルス感染症による社会的影響から回復傾向と見込むが、固定資産税の評価替えなどの減収要因もあり、計画期間の平均伸び率は▲0.1パーセントと推計する。
</t>
    <phoneticPr fontId="3"/>
  </si>
  <si>
    <t>主に普通建設事業費の財源確保のため市債の発行を見込むが、対象となる事業については、投資効果の高い事業を優先し、発行額の抑制を図る。そのため、計画期間の発行平均伸び率は2.6パーセント程度となる見込みである。普通交付税交付団体を見込むため、特例債のうち臨時財政対策債の発行を予定する。</t>
    <rPh sb="0" eb="1">
      <t>オモ</t>
    </rPh>
    <phoneticPr fontId="3"/>
  </si>
  <si>
    <t>市税収見込みにより、計画期間中は普通交付税の交付を見込む。</t>
    <phoneticPr fontId="3"/>
  </si>
  <si>
    <t>譲与税・交付金等は計画期間の平均伸び率は0.2パーセントを見込む。</t>
    <phoneticPr fontId="3"/>
  </si>
  <si>
    <t>歳出</t>
    <rPh sb="0" eb="2">
      <t>サイシュツ</t>
    </rPh>
    <phoneticPr fontId="3"/>
  </si>
  <si>
    <t>繰出金</t>
    <rPh sb="0" eb="1">
      <t>ク</t>
    </rPh>
    <rPh sb="1" eb="2">
      <t>ダ</t>
    </rPh>
    <rPh sb="2" eb="3">
      <t>キン</t>
    </rPh>
    <phoneticPr fontId="3"/>
  </si>
  <si>
    <t>障がい者自立支援給付費及び生活保護費の増などにより、計画期間の平均伸び率は2.4パーセントとなる。</t>
    <phoneticPr fontId="3"/>
  </si>
  <si>
    <t>後期高齢者医療事業特別会計や介護保険特別会計において、高齢化の進行により増加する見込みであり、計画期間の平均伸び率は3.2パーセントとなる。</t>
    <phoneticPr fontId="3"/>
  </si>
  <si>
    <t>投資効果の高い大型公共事業について、事業の優先度・将来性を見極め事業化するものとし、期間内の歳出一般財源は各年度3億円程度で推移すると見込む。</t>
    <phoneticPr fontId="3"/>
  </si>
  <si>
    <t>実績等から想定利率を0.3～0.65パーセントとし、事業債や臨時財政対策債の発行を見込む。公債費につながる普通建設事業費に注視し、事業債の借入をコントロールすることで計画期間の平均伸び率は▲2.4パーセントとなる。</t>
    <rPh sb="0" eb="2">
      <t>ジッセキ</t>
    </rPh>
    <rPh sb="2" eb="3">
      <t>トウ</t>
    </rPh>
    <rPh sb="53" eb="60">
      <t>フツウケンセツジギョウヒ</t>
    </rPh>
    <rPh sb="61" eb="63">
      <t>チュウシ</t>
    </rPh>
    <rPh sb="65" eb="67">
      <t>ジギョウ</t>
    </rPh>
    <rPh sb="67" eb="68">
      <t>サイ</t>
    </rPh>
    <rPh sb="69" eb="71">
      <t>カリイレ</t>
    </rPh>
    <rPh sb="83" eb="85">
      <t>ケイカク</t>
    </rPh>
    <phoneticPr fontId="3"/>
  </si>
  <si>
    <t>補助費</t>
    <rPh sb="0" eb="3">
      <t>ホジョヒ</t>
    </rPh>
    <phoneticPr fontId="3"/>
  </si>
  <si>
    <t>再任用制度の活用を含めた職員数の適正化を図るなど、抑制に努めることから、計画期間の平均伸び率は0.1パーセントとなる。</t>
    <rPh sb="0" eb="1">
      <t>サイ</t>
    </rPh>
    <rPh sb="1" eb="3">
      <t>ニンヨウ</t>
    </rPh>
    <rPh sb="3" eb="5">
      <t>セイド</t>
    </rPh>
    <rPh sb="6" eb="8">
      <t>カツヨウ</t>
    </rPh>
    <rPh sb="9" eb="10">
      <t>フク</t>
    </rPh>
    <rPh sb="12" eb="14">
      <t>ショクイン</t>
    </rPh>
    <rPh sb="14" eb="15">
      <t>スウ</t>
    </rPh>
    <rPh sb="16" eb="18">
      <t>テキセイ</t>
    </rPh>
    <rPh sb="18" eb="19">
      <t>カ</t>
    </rPh>
    <rPh sb="20" eb="21">
      <t>ハカ</t>
    </rPh>
    <rPh sb="25" eb="27">
      <t>ヨクセイ</t>
    </rPh>
    <rPh sb="28" eb="29">
      <t>ツト</t>
    </rPh>
    <rPh sb="36" eb="38">
      <t>ケイカク</t>
    </rPh>
    <rPh sb="38" eb="40">
      <t>キカン</t>
    </rPh>
    <rPh sb="41" eb="43">
      <t>ヘイキン</t>
    </rPh>
    <rPh sb="43" eb="44">
      <t>ノ</t>
    </rPh>
    <rPh sb="45" eb="46">
      <t>リツ</t>
    </rPh>
    <phoneticPr fontId="3"/>
  </si>
  <si>
    <t>裾野市長泉町衛生施設組合、富士山南東消防組合負担金を見込む。また、公営企業会計への繰出金を見込む。</t>
    <phoneticPr fontId="3"/>
  </si>
  <si>
    <t>7　市債・基金の状況</t>
    <rPh sb="2" eb="4">
      <t>シサイ</t>
    </rPh>
    <rPh sb="5" eb="7">
      <t>キキン</t>
    </rPh>
    <rPh sb="8" eb="10">
      <t>ジョウキョウ</t>
    </rPh>
    <phoneticPr fontId="3"/>
  </si>
  <si>
    <t>市債の状況</t>
    <rPh sb="0" eb="2">
      <t>シサイ</t>
    </rPh>
    <rPh sb="3" eb="5">
      <t>ジョウキョウ</t>
    </rPh>
    <phoneticPr fontId="3"/>
  </si>
  <si>
    <t>基金の状況</t>
    <rPh sb="0" eb="2">
      <t>キキン</t>
    </rPh>
    <rPh sb="3" eb="5">
      <t>ジョウキョウ</t>
    </rPh>
    <phoneticPr fontId="3"/>
  </si>
  <si>
    <t>計画期間内は元金償還額を下回る発行額を見込む。令和４年度残高を基準にすると、期間中起債残高は約55億5千万円減少し、令和９年度末には123億4千万円程度となる見込みである。</t>
    <rPh sb="23" eb="25">
      <t>レイワ</t>
    </rPh>
    <rPh sb="26" eb="28">
      <t>ネンド</t>
    </rPh>
    <rPh sb="28" eb="30">
      <t>ザンダカ</t>
    </rPh>
    <rPh sb="31" eb="33">
      <t>キジュン</t>
    </rPh>
    <phoneticPr fontId="3"/>
  </si>
  <si>
    <t>財政調整基金、都市施設建設基金、学校教育施設整備基金、公共施設等マネジメント基金の主要4基金の残高合計は、令和９年度末に32億5千万円程度となる見込みである。</t>
    <rPh sb="27" eb="31">
      <t>コウキョウシセツ</t>
    </rPh>
    <rPh sb="31" eb="32">
      <t>トウ</t>
    </rPh>
    <rPh sb="38" eb="40">
      <t>キキン</t>
    </rPh>
    <phoneticPr fontId="3"/>
  </si>
  <si>
    <t>〇活用の考え方</t>
    <rPh sb="1" eb="3">
      <t>カツヨウ</t>
    </rPh>
    <rPh sb="4" eb="5">
      <t>カンガ</t>
    </rPh>
    <rPh sb="6" eb="7">
      <t>カタ</t>
    </rPh>
    <phoneticPr fontId="3"/>
  </si>
  <si>
    <r>
      <t xml:space="preserve">裾野駅西土地区画整理事業や道路橋梁工事等の将来投資に着実に対応しつつ、世代間負担の公平性に配慮し、将来の公債費負担の軽減を図るとともに、低金利の市場環境における資金調達の利点を生かしながら活用する。                                                       </t>
    </r>
    <r>
      <rPr>
        <b/>
        <sz val="12"/>
        <rFont val="ＭＳ Ｐ明朝"/>
        <family val="1"/>
        <charset val="128"/>
      </rPr>
      <t/>
    </r>
    <phoneticPr fontId="3"/>
  </si>
  <si>
    <t>【財政調整基金】</t>
    <phoneticPr fontId="3"/>
  </si>
  <si>
    <t>市税等が回復傾向であるため、計画期間中の残高は前年度策定の計画よりも増加する見込みである。今後も災害等の予期せぬ支出に対応するための財源を確保する必要があることから、歳出規模の見直し等により取り崩し額の縮減を図る必要がある。</t>
    <rPh sb="18" eb="19">
      <t>チュウ</t>
    </rPh>
    <phoneticPr fontId="3"/>
  </si>
  <si>
    <t xml:space="preserve">〇実質公債費率(各年度決算見込み)       </t>
    <phoneticPr fontId="3"/>
  </si>
  <si>
    <t>一般会計等が負担する元利償還金及び準元利償還金の標準財政規模を基本とした額に対する比率（3ヶ年平均値）で、地方債の返済額及びこれに準じる額の大きさを指標化し、資金繰りの程度を示すもので、早期健全化基準の25.0％を下回る必要がある。令和5年度まで、過去に借入した市債の元利償還金の増により上昇傾向であるが、市債の借入管理により、令和6年度以降は、減少していく見込み。</t>
    <phoneticPr fontId="3"/>
  </si>
  <si>
    <t>【都市施設建設基金】</t>
  </si>
  <si>
    <t>裾野駅西土地区画整理事業の都市基盤の整備や、公共施設の老朽化に対応するための更新・長寿命化の財源として活用を図る。</t>
    <phoneticPr fontId="3"/>
  </si>
  <si>
    <t>【学校教育施設整備基金】</t>
  </si>
  <si>
    <t>学校施設の大規模改修事業等の財源として活用を図る。</t>
  </si>
  <si>
    <t>【公共施設等マネジメント基金】</t>
    <phoneticPr fontId="3"/>
  </si>
  <si>
    <t>裾野市公共施設等総合管理計画に定められた公共施設等マネジメントの推進に要する経費の財源財源として活用を図る。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</si>
</sst>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 &quot;#,##0.0"/>
    <numFmt numFmtId="177" formatCode="#,##0.0;&quot;△ &quot;#,##0.0"/>
    <numFmt numFmtId="178" formatCode="0.0"/>
    <numFmt numFmtId="179" formatCode="0.0%"/>
    <numFmt numFmtId="180" formatCode="0.0;&quot;▲ &quot;0.0"/>
    <numFmt numFmtId="181" formatCode="#,##0;&quot;△ &quot;#,##0"/>
  </numFmts>
  <fonts count="47">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theme="0"/>
      <name val="ＭＳ Ｐ明朝"/>
      <family val="1"/>
      <charset val="128"/>
    </font>
    <font>
      <b/>
      <sz val="28"/>
      <name val="ＭＳ Ｐゴシック"/>
      <family val="3"/>
      <charset val="128"/>
    </font>
    <font>
      <b/>
      <sz val="28"/>
      <name val="ＭＳ Ｐ明朝"/>
      <family val="1"/>
      <charset val="128"/>
    </font>
    <font>
      <b/>
      <sz val="11"/>
      <name val="ＭＳ Ｐ明朝"/>
      <family val="1"/>
      <charset val="128"/>
    </font>
    <font>
      <b/>
      <sz val="18"/>
      <name val="ＭＳ Ｐゴシック"/>
      <family val="3"/>
      <charset val="128"/>
    </font>
    <font>
      <b/>
      <sz val="18"/>
      <name val="ＭＳ Ｐ明朝"/>
      <family val="1"/>
      <charset val="128"/>
    </font>
    <font>
      <sz val="14"/>
      <name val="ＭＳ Ｐ明朝"/>
      <family val="1"/>
      <charset val="128"/>
    </font>
    <font>
      <sz val="16"/>
      <name val="ＭＳ Ｐゴシック"/>
      <family val="3"/>
      <charset val="128"/>
    </font>
    <font>
      <sz val="16"/>
      <name val="ＭＳ Ｐ明朝"/>
      <family val="1"/>
      <charset val="128"/>
    </font>
    <font>
      <sz val="14"/>
      <name val="ＭＳ Ｐゴシック"/>
      <family val="3"/>
      <charset val="128"/>
    </font>
    <font>
      <sz val="12"/>
      <color theme="1"/>
      <name val="ＭＳ Ｐ明朝"/>
      <family val="1"/>
      <charset val="128"/>
    </font>
    <font>
      <sz val="10"/>
      <name val="ＭＳ Ｐ明朝"/>
      <family val="1"/>
      <charset val="128"/>
    </font>
    <font>
      <sz val="12"/>
      <name val="ＭＳ Ｐ明朝"/>
      <family val="1"/>
      <charset val="128"/>
    </font>
    <font>
      <sz val="14"/>
      <color theme="1"/>
      <name val="ＭＳ Ｐゴシック"/>
      <family val="3"/>
      <charset val="128"/>
    </font>
    <font>
      <sz val="11"/>
      <color rgb="FFFF0000"/>
      <name val="ＭＳ Ｐ明朝"/>
      <family val="1"/>
      <charset val="128"/>
    </font>
    <font>
      <sz val="14"/>
      <color rgb="FFFF0000"/>
      <name val="ＭＳ Ｐ明朝"/>
      <family val="1"/>
      <charset val="128"/>
    </font>
    <font>
      <sz val="14"/>
      <color theme="1"/>
      <name val="ＭＳ Ｐ明朝"/>
      <family val="1"/>
      <charset val="128"/>
    </font>
    <font>
      <sz val="10"/>
      <color theme="1"/>
      <name val="ＭＳ Ｐ明朝"/>
      <family val="1"/>
      <charset val="128"/>
    </font>
    <font>
      <b/>
      <sz val="14"/>
      <color theme="1"/>
      <name val="ＭＳ Ｐゴシック"/>
      <family val="3"/>
      <charset val="128"/>
    </font>
    <font>
      <sz val="10"/>
      <color rgb="FFFF0000"/>
      <name val="ＭＳ Ｐ明朝"/>
      <family val="1"/>
      <charset val="128"/>
    </font>
    <font>
      <sz val="18"/>
      <name val="ＭＳ Ｐ明朝"/>
      <family val="1"/>
      <charset val="128"/>
    </font>
    <font>
      <sz val="13"/>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9"/>
      <name val="ＭＳ Ｐ明朝"/>
      <family val="1"/>
      <charset val="128"/>
    </font>
    <font>
      <b/>
      <sz val="8"/>
      <name val="ＭＳ Ｐ明朝"/>
      <family val="1"/>
      <charset val="128"/>
    </font>
    <font>
      <sz val="8.5"/>
      <color theme="1"/>
      <name val="ＭＳ Ｐ明朝"/>
      <family val="1"/>
      <charset val="128"/>
    </font>
    <font>
      <sz val="8"/>
      <name val="ＭＳ Ｐ明朝"/>
      <family val="1"/>
      <charset val="128"/>
    </font>
    <font>
      <sz val="8.5"/>
      <color rgb="FF7030A0"/>
      <name val="ＭＳ Ｐ明朝"/>
      <family val="1"/>
      <charset val="128"/>
    </font>
    <font>
      <b/>
      <sz val="10"/>
      <color theme="0"/>
      <name val="ＭＳ Ｐ明朝"/>
      <family val="1"/>
      <charset val="128"/>
    </font>
    <font>
      <b/>
      <sz val="10"/>
      <color theme="1"/>
      <name val="ＭＳ Ｐ明朝"/>
      <family val="1"/>
      <charset val="128"/>
    </font>
    <font>
      <sz val="9"/>
      <name val="ＭＳ Ｐ明朝"/>
      <family val="1"/>
      <charset val="128"/>
    </font>
    <font>
      <b/>
      <sz val="12"/>
      <color theme="1"/>
      <name val="ＭＳ Ｐ明朝"/>
      <family val="1"/>
      <charset val="128"/>
    </font>
    <font>
      <b/>
      <sz val="14"/>
      <name val="ＭＳ Ｐゴシック"/>
      <family val="3"/>
      <charset val="128"/>
    </font>
    <font>
      <sz val="8"/>
      <color theme="1"/>
      <name val="ＭＳ Ｐ明朝"/>
      <family val="1"/>
      <charset val="128"/>
    </font>
    <font>
      <sz val="10"/>
      <name val="ＭＳ Ｐゴシック"/>
      <family val="3"/>
      <charset val="128"/>
    </font>
    <font>
      <b/>
      <sz val="12"/>
      <name val="ＭＳ Ｐゴシック"/>
      <family val="3"/>
      <charset val="128"/>
    </font>
    <font>
      <b/>
      <sz val="16"/>
      <name val="ＭＳ Ｐゴシック"/>
      <family val="3"/>
      <charset val="128"/>
    </font>
    <font>
      <sz val="6"/>
      <name val="ＭＳ Ｐゴシック"/>
      <family val="2"/>
      <charset val="128"/>
    </font>
    <font>
      <b/>
      <sz val="12"/>
      <name val="游ゴシック"/>
      <family val="3"/>
      <charset val="128"/>
      <scheme val="minor"/>
    </font>
    <font>
      <b/>
      <sz val="9"/>
      <color indexed="81"/>
      <name val="MS P ゴシック"/>
      <family val="3"/>
      <charset val="128"/>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99CCFF"/>
        <bgColor indexed="64"/>
      </patternFill>
    </fill>
    <fill>
      <patternFill patternType="solid">
        <fgColor rgb="FFFFFF00"/>
        <bgColor indexed="64"/>
      </patternFill>
    </fill>
    <fill>
      <patternFill patternType="solid">
        <fgColor theme="6" tint="0.79998168889431442"/>
        <bgColor indexed="64"/>
      </patternFill>
    </fill>
    <fill>
      <patternFill patternType="solid">
        <fgColor indexed="44"/>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5FA22"/>
        <bgColor indexed="64"/>
      </patternFill>
    </fill>
    <fill>
      <patternFill patternType="solid">
        <fgColor theme="5" tint="0.59999389629810485"/>
        <bgColor indexed="64"/>
      </patternFill>
    </fill>
  </fills>
  <borders count="71">
    <border>
      <left/>
      <right/>
      <top/>
      <bottom/>
      <diagonal/>
    </border>
    <border>
      <left/>
      <right/>
      <top/>
      <bottom style="thick">
        <color rgb="FF0070C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ck">
        <color indexed="64"/>
      </right>
      <top style="thin">
        <color indexed="64"/>
      </top>
      <bottom/>
      <diagonal/>
    </border>
    <border diagonalDown="1">
      <left style="thin">
        <color indexed="64"/>
      </left>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ck">
        <color indexed="64"/>
      </left>
      <right style="thick">
        <color indexed="64"/>
      </right>
      <top/>
      <bottom/>
      <diagonal/>
    </border>
    <border diagonalDown="1">
      <left style="thin">
        <color indexed="64"/>
      </left>
      <right/>
      <top/>
      <bottom/>
      <diagonal style="thin">
        <color indexed="64"/>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dashed">
        <color indexed="64"/>
      </bottom>
      <diagonal/>
    </border>
    <border diagonalDown="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diagonalDown="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diagonalDown="1">
      <left style="thin">
        <color indexed="64"/>
      </left>
      <right style="thin">
        <color indexed="64"/>
      </right>
      <top style="dashed">
        <color indexed="64"/>
      </top>
      <bottom/>
      <diagonal style="thin">
        <color indexed="64"/>
      </diagonal>
    </border>
    <border diagonalDown="1">
      <left style="thin">
        <color indexed="64"/>
      </left>
      <right style="thin">
        <color indexed="64"/>
      </right>
      <top/>
      <bottom/>
      <diagonal style="thin">
        <color indexed="64"/>
      </diagonal>
    </border>
    <border>
      <left style="medium">
        <color indexed="64"/>
      </left>
      <right/>
      <top/>
      <bottom/>
      <diagonal/>
    </border>
    <border>
      <left/>
      <right style="medium">
        <color indexed="64"/>
      </right>
      <top/>
      <bottom/>
      <diagonal/>
    </border>
    <border diagonalDown="1">
      <left style="medium">
        <color indexed="64"/>
      </left>
      <right style="thin">
        <color indexed="64"/>
      </right>
      <top/>
      <bottom/>
      <diagonal style="thin">
        <color indexed="64"/>
      </diagonal>
    </border>
    <border>
      <left style="thin">
        <color indexed="64"/>
      </left>
      <right style="medium">
        <color indexed="64"/>
      </right>
      <top/>
      <bottom/>
      <diagonal/>
    </border>
    <border diagonalDown="1">
      <left style="medium">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dotted">
        <color indexed="64"/>
      </top>
      <bottom style="medium">
        <color indexed="64"/>
      </bottom>
      <diagonal style="thin">
        <color indexed="64"/>
      </diagonal>
    </border>
    <border>
      <left style="thin">
        <color indexed="64"/>
      </left>
      <right style="medium">
        <color indexed="64"/>
      </right>
      <top/>
      <bottom style="medium">
        <color indexed="64"/>
      </bottom>
      <diagonal/>
    </border>
    <border>
      <left/>
      <right/>
      <top/>
      <bottom style="medium">
        <color indexed="64"/>
      </bottom>
      <diagonal/>
    </border>
    <border diagonalDown="1">
      <left style="medium">
        <color indexed="64"/>
      </left>
      <right style="thin">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right/>
      <top style="medium">
        <color indexed="64"/>
      </top>
      <bottom style="thin">
        <color indexed="64"/>
      </bottom>
      <diagonal style="thin">
        <color auto="1"/>
      </diagonal>
    </border>
    <border diagonalDown="1">
      <left style="thin">
        <color indexed="64"/>
      </left>
      <right style="medium">
        <color indexed="64"/>
      </right>
      <top style="medium">
        <color indexed="64"/>
      </top>
      <bottom style="thin">
        <color indexed="64"/>
      </bottom>
      <diagonal style="thin">
        <color indexed="64"/>
      </diagonal>
    </border>
    <border diagonalDown="1">
      <left/>
      <right/>
      <top/>
      <bottom style="medium">
        <color indexed="64"/>
      </bottom>
      <diagonal style="thin">
        <color auto="1"/>
      </diagonal>
    </border>
    <border diagonalDown="1">
      <left style="thin">
        <color indexed="64"/>
      </left>
      <right style="medium">
        <color indexed="64"/>
      </right>
      <top/>
      <bottom style="medium">
        <color indexed="64"/>
      </bottom>
      <diagonal style="thin">
        <color auto="1"/>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3">
    <xf numFmtId="0" fontId="0" fillId="0" borderId="0" xfId="0">
      <alignment vertical="center"/>
    </xf>
    <xf numFmtId="0" fontId="2" fillId="0" borderId="0" xfId="0" applyFont="1">
      <alignment vertical="center"/>
    </xf>
    <xf numFmtId="0" fontId="4" fillId="0" borderId="0" xfId="0" applyFont="1" applyBorder="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lignment vertical="center"/>
    </xf>
    <xf numFmtId="14" fontId="2" fillId="0" borderId="0" xfId="0" applyNumberFormat="1" applyFo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lignment vertical="center"/>
    </xf>
    <xf numFmtId="0" fontId="5" fillId="0" borderId="0" xfId="0" applyFont="1" applyBorder="1" applyAlignment="1">
      <alignment horizontal="center" vertical="center"/>
    </xf>
    <xf numFmtId="38" fontId="2" fillId="0" borderId="0" xfId="1" applyFont="1">
      <alignment vertical="center"/>
    </xf>
    <xf numFmtId="0" fontId="7" fillId="0" borderId="0" xfId="0" applyFont="1">
      <alignment vertical="center"/>
    </xf>
    <xf numFmtId="0" fontId="0" fillId="0" borderId="0" xfId="0" applyFont="1">
      <alignment vertical="center"/>
    </xf>
    <xf numFmtId="0" fontId="8" fillId="0" borderId="1" xfId="0" applyFont="1" applyBorder="1">
      <alignment vertical="center"/>
    </xf>
    <xf numFmtId="0" fontId="0" fillId="0" borderId="1" xfId="0" applyFont="1" applyBorder="1">
      <alignment vertical="center"/>
    </xf>
    <xf numFmtId="38" fontId="0" fillId="0" borderId="0" xfId="1" applyFont="1">
      <alignment vertical="center"/>
    </xf>
    <xf numFmtId="0" fontId="9" fillId="0" borderId="0" xfId="0" applyFont="1">
      <alignment vertical="center"/>
    </xf>
    <xf numFmtId="0" fontId="10" fillId="0" borderId="0" xfId="0" applyFont="1" applyBorder="1" applyAlignment="1">
      <alignment horizontal="left" vertical="distributed" wrapText="1"/>
    </xf>
    <xf numFmtId="0" fontId="2" fillId="0" borderId="0" xfId="0" applyFont="1" applyAlignment="1">
      <alignment vertical="center" wrapText="1"/>
    </xf>
    <xf numFmtId="0" fontId="10" fillId="0" borderId="2" xfId="0" applyFont="1" applyBorder="1" applyAlignment="1">
      <alignment horizontal="center" vertical="distributed" wrapText="1"/>
    </xf>
    <xf numFmtId="0" fontId="10" fillId="0" borderId="3" xfId="0" applyFont="1" applyBorder="1" applyAlignment="1">
      <alignment horizontal="center" vertical="distributed" wrapText="1"/>
    </xf>
    <xf numFmtId="0" fontId="10" fillId="0" borderId="4" xfId="0" applyFont="1" applyBorder="1" applyAlignment="1">
      <alignment horizontal="left" vertical="center" wrapText="1"/>
    </xf>
    <xf numFmtId="0" fontId="10" fillId="0" borderId="5" xfId="0" applyFont="1" applyBorder="1" applyAlignment="1">
      <alignment horizontal="center" vertical="distributed" wrapText="1"/>
    </xf>
    <xf numFmtId="0" fontId="10" fillId="0" borderId="6" xfId="0" applyFont="1" applyBorder="1" applyAlignment="1">
      <alignment horizontal="center" vertical="distributed" wrapText="1"/>
    </xf>
    <xf numFmtId="0" fontId="11" fillId="0" borderId="1" xfId="0" applyFont="1" applyBorder="1">
      <alignment vertical="center"/>
    </xf>
    <xf numFmtId="0" fontId="10" fillId="0" borderId="0" xfId="0" applyFont="1" applyAlignment="1">
      <alignment horizontal="right" vertical="top" wrapText="1"/>
    </xf>
    <xf numFmtId="0" fontId="10" fillId="0" borderId="0" xfId="0" applyFont="1" applyAlignment="1">
      <alignment horizontal="left" vertical="top" wrapText="1"/>
    </xf>
    <xf numFmtId="0" fontId="12" fillId="0" borderId="0" xfId="0" applyFont="1" applyAlignment="1">
      <alignment horizontal="left" vertical="center" wrapText="1"/>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2" borderId="7" xfId="0" applyFont="1" applyFill="1" applyBorder="1" applyAlignment="1">
      <alignment vertical="center"/>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2" fillId="0" borderId="2" xfId="0" applyFont="1" applyBorder="1" applyAlignment="1">
      <alignment horizontal="center" vertical="center" wrapText="1"/>
    </xf>
    <xf numFmtId="0" fontId="14" fillId="0" borderId="4" xfId="0" applyFont="1" applyBorder="1" applyAlignment="1">
      <alignment horizontal="center" vertical="center"/>
    </xf>
    <xf numFmtId="176" fontId="2" fillId="0" borderId="4" xfId="0" applyNumberFormat="1" applyFont="1" applyBorder="1">
      <alignment vertical="center"/>
    </xf>
    <xf numFmtId="176" fontId="16" fillId="2" borderId="4" xfId="0" applyNumberFormat="1" applyFont="1" applyFill="1" applyBorder="1" applyAlignment="1">
      <alignment horizontal="center" vertical="center" wrapText="1"/>
    </xf>
    <xf numFmtId="176" fontId="16" fillId="2" borderId="4" xfId="0" applyNumberFormat="1" applyFont="1" applyFill="1" applyBorder="1" applyAlignment="1">
      <alignment horizontal="center" vertical="center"/>
    </xf>
    <xf numFmtId="176" fontId="2" fillId="0" borderId="4" xfId="0" applyNumberFormat="1" applyFont="1" applyBorder="1" applyAlignment="1">
      <alignment vertical="center" wrapText="1"/>
    </xf>
    <xf numFmtId="0" fontId="14" fillId="3" borderId="9" xfId="0" applyFont="1" applyFill="1" applyBorder="1" applyAlignment="1">
      <alignment vertical="center"/>
    </xf>
    <xf numFmtId="0" fontId="14" fillId="3" borderId="4" xfId="0" applyFont="1" applyFill="1" applyBorder="1" applyAlignment="1">
      <alignment vertical="center"/>
    </xf>
    <xf numFmtId="176" fontId="17" fillId="3" borderId="4" xfId="0" applyNumberFormat="1" applyFont="1" applyFill="1" applyBorder="1" applyAlignment="1">
      <alignment horizontal="right" vertical="center" shrinkToFit="1"/>
    </xf>
    <xf numFmtId="176" fontId="17" fillId="3" borderId="2" xfId="0" applyNumberFormat="1" applyFont="1" applyFill="1" applyBorder="1" applyAlignment="1">
      <alignment horizontal="right" vertical="center" shrinkToFit="1"/>
    </xf>
    <xf numFmtId="176" fontId="17" fillId="3" borderId="10" xfId="0" applyNumberFormat="1" applyFont="1" applyFill="1" applyBorder="1" applyAlignment="1">
      <alignment horizontal="right" vertical="center" shrinkToFit="1"/>
    </xf>
    <xf numFmtId="176" fontId="17" fillId="3" borderId="3" xfId="0" applyNumberFormat="1" applyFont="1" applyFill="1" applyBorder="1" applyAlignment="1">
      <alignment horizontal="right" vertical="center" shrinkToFit="1"/>
    </xf>
    <xf numFmtId="176" fontId="17" fillId="0" borderId="2" xfId="0" applyNumberFormat="1" applyFont="1" applyBorder="1" applyAlignment="1">
      <alignment vertical="center" wrapText="1"/>
    </xf>
    <xf numFmtId="0" fontId="14" fillId="0" borderId="4" xfId="0" applyFont="1" applyBorder="1" applyAlignment="1">
      <alignment horizontal="left" vertical="center" wrapText="1"/>
    </xf>
    <xf numFmtId="0" fontId="18" fillId="0" borderId="0" xfId="0" applyFont="1">
      <alignment vertical="center"/>
    </xf>
    <xf numFmtId="176" fontId="16" fillId="3" borderId="4" xfId="0" applyNumberFormat="1" applyFont="1" applyFill="1" applyBorder="1" applyAlignment="1">
      <alignment vertical="center"/>
    </xf>
    <xf numFmtId="176" fontId="19" fillId="3" borderId="4" xfId="0" applyNumberFormat="1" applyFont="1" applyFill="1" applyBorder="1" applyAlignment="1">
      <alignment horizontal="right" vertical="center" shrinkToFit="1"/>
    </xf>
    <xf numFmtId="0" fontId="14" fillId="3" borderId="11" xfId="0" applyFont="1" applyFill="1" applyBorder="1" applyAlignment="1">
      <alignment vertical="center"/>
    </xf>
    <xf numFmtId="0" fontId="14" fillId="2" borderId="4" xfId="0" applyFont="1" applyFill="1" applyBorder="1" applyAlignment="1">
      <alignment horizontal="center" vertical="center"/>
    </xf>
    <xf numFmtId="176" fontId="17" fillId="2" borderId="7" xfId="0" applyNumberFormat="1" applyFont="1" applyFill="1" applyBorder="1" applyAlignment="1">
      <alignment horizontal="right" vertical="center" shrinkToFit="1"/>
    </xf>
    <xf numFmtId="176" fontId="17" fillId="2" borderId="12" xfId="0" applyNumberFormat="1" applyFont="1" applyFill="1" applyBorder="1" applyAlignment="1">
      <alignment horizontal="right" vertical="center" wrapText="1" shrinkToFit="1"/>
    </xf>
    <xf numFmtId="176" fontId="17" fillId="2" borderId="10" xfId="0" applyNumberFormat="1" applyFont="1" applyFill="1" applyBorder="1" applyAlignment="1">
      <alignment horizontal="right" vertical="center" wrapText="1" shrinkToFit="1"/>
    </xf>
    <xf numFmtId="176" fontId="17" fillId="2" borderId="3" xfId="0" applyNumberFormat="1" applyFont="1" applyFill="1" applyBorder="1" applyAlignment="1">
      <alignment horizontal="right" vertical="center" shrinkToFit="1"/>
    </xf>
    <xf numFmtId="176" fontId="17" fillId="2" borderId="4" xfId="0" applyNumberFormat="1" applyFont="1" applyFill="1" applyBorder="1" applyAlignment="1">
      <alignment horizontal="right" vertical="center" wrapText="1" shrinkToFit="1"/>
    </xf>
    <xf numFmtId="176" fontId="17" fillId="2" borderId="4" xfId="0" applyNumberFormat="1" applyFont="1" applyFill="1" applyBorder="1" applyAlignment="1">
      <alignment horizontal="right" vertical="center" shrinkToFit="1"/>
    </xf>
    <xf numFmtId="176" fontId="16" fillId="4" borderId="4" xfId="0" applyNumberFormat="1" applyFont="1" applyFill="1" applyBorder="1" applyAlignment="1">
      <alignment vertical="center"/>
    </xf>
    <xf numFmtId="176" fontId="10" fillId="4" borderId="4" xfId="0" applyNumberFormat="1" applyFont="1" applyFill="1" applyBorder="1" applyAlignment="1">
      <alignment horizontal="right" vertical="center"/>
    </xf>
    <xf numFmtId="176" fontId="19" fillId="3" borderId="2" xfId="0" applyNumberFormat="1" applyFont="1" applyFill="1" applyBorder="1" applyAlignment="1">
      <alignment horizontal="right" vertical="center" shrinkToFit="1"/>
    </xf>
    <xf numFmtId="176" fontId="19" fillId="3" borderId="3" xfId="0" applyNumberFormat="1" applyFont="1" applyFill="1" applyBorder="1" applyAlignment="1">
      <alignment horizontal="right" vertical="center" shrinkToFit="1"/>
    </xf>
    <xf numFmtId="0" fontId="14" fillId="4" borderId="4" xfId="0" applyFont="1" applyFill="1" applyBorder="1" applyAlignment="1">
      <alignment vertical="center"/>
    </xf>
    <xf numFmtId="176" fontId="17" fillId="4" borderId="4" xfId="0" applyNumberFormat="1" applyFont="1" applyFill="1" applyBorder="1" applyAlignment="1">
      <alignment horizontal="right" vertical="center"/>
    </xf>
    <xf numFmtId="176" fontId="17" fillId="4" borderId="2" xfId="0" applyNumberFormat="1" applyFont="1" applyFill="1" applyBorder="1" applyAlignment="1">
      <alignment horizontal="right" vertical="center"/>
    </xf>
    <xf numFmtId="176" fontId="17" fillId="4" borderId="10" xfId="0" applyNumberFormat="1" applyFont="1" applyFill="1" applyBorder="1" applyAlignment="1">
      <alignment horizontal="right" vertical="center"/>
    </xf>
    <xf numFmtId="176" fontId="17" fillId="4" borderId="3" xfId="0" applyNumberFormat="1" applyFont="1" applyFill="1" applyBorder="1" applyAlignment="1">
      <alignment horizontal="right" vertical="center"/>
    </xf>
    <xf numFmtId="176" fontId="2" fillId="0" borderId="4" xfId="1" applyNumberFormat="1" applyFont="1" applyBorder="1">
      <alignment vertical="center"/>
    </xf>
    <xf numFmtId="176" fontId="10" fillId="4" borderId="2" xfId="0" applyNumberFormat="1" applyFont="1" applyFill="1" applyBorder="1" applyAlignment="1">
      <alignment horizontal="right" vertical="center"/>
    </xf>
    <xf numFmtId="176" fontId="10" fillId="4" borderId="3" xfId="0" applyNumberFormat="1" applyFont="1" applyFill="1" applyBorder="1" applyAlignment="1">
      <alignment horizontal="right" vertical="center"/>
    </xf>
    <xf numFmtId="0" fontId="14" fillId="5" borderId="4" xfId="0" applyFont="1" applyFill="1" applyBorder="1" applyAlignment="1">
      <alignment vertical="center"/>
    </xf>
    <xf numFmtId="176" fontId="17" fillId="5" borderId="4" xfId="0" applyNumberFormat="1" applyFont="1" applyFill="1" applyBorder="1" applyAlignment="1">
      <alignment horizontal="right" vertical="center"/>
    </xf>
    <xf numFmtId="176" fontId="17" fillId="5" borderId="2" xfId="0" applyNumberFormat="1" applyFont="1" applyFill="1" applyBorder="1" applyAlignment="1">
      <alignment horizontal="right" vertical="center"/>
    </xf>
    <xf numFmtId="176" fontId="17" fillId="5" borderId="10" xfId="0" applyNumberFormat="1" applyFont="1" applyFill="1" applyBorder="1" applyAlignment="1">
      <alignment horizontal="right" vertical="center"/>
    </xf>
    <xf numFmtId="176" fontId="17" fillId="5" borderId="3" xfId="0" applyNumberFormat="1" applyFont="1" applyFill="1" applyBorder="1" applyAlignment="1">
      <alignment horizontal="right" vertical="center"/>
    </xf>
    <xf numFmtId="0" fontId="2" fillId="4" borderId="4" xfId="0" applyFont="1" applyFill="1" applyBorder="1" applyAlignment="1">
      <alignment horizontal="center" vertical="center" wrapText="1"/>
    </xf>
    <xf numFmtId="0" fontId="14" fillId="2" borderId="4" xfId="0" applyFont="1" applyFill="1" applyBorder="1" applyAlignment="1">
      <alignment vertical="center"/>
    </xf>
    <xf numFmtId="176" fontId="17" fillId="2" borderId="4" xfId="0" applyNumberFormat="1" applyFont="1" applyFill="1" applyBorder="1" applyAlignment="1">
      <alignment horizontal="right" vertical="center"/>
    </xf>
    <xf numFmtId="176" fontId="17" fillId="2" borderId="2" xfId="0" applyNumberFormat="1" applyFont="1" applyFill="1" applyBorder="1" applyAlignment="1">
      <alignment horizontal="right" vertical="center"/>
    </xf>
    <xf numFmtId="176" fontId="17" fillId="2" borderId="13" xfId="0" applyNumberFormat="1" applyFont="1" applyFill="1" applyBorder="1" applyAlignment="1">
      <alignment horizontal="right" vertical="center"/>
    </xf>
    <xf numFmtId="176" fontId="17" fillId="2" borderId="3" xfId="0" applyNumberFormat="1" applyFont="1" applyFill="1" applyBorder="1" applyAlignment="1">
      <alignment horizontal="right" vertical="center"/>
    </xf>
    <xf numFmtId="176" fontId="20" fillId="2" borderId="7" xfId="0" applyNumberFormat="1" applyFont="1" applyFill="1" applyBorder="1" applyAlignment="1">
      <alignment horizontal="right" vertical="center" shrinkToFit="1"/>
    </xf>
    <xf numFmtId="0" fontId="14" fillId="2" borderId="4" xfId="0" applyFont="1" applyFill="1" applyBorder="1" applyAlignment="1">
      <alignment horizontal="left" vertical="center" wrapText="1"/>
    </xf>
    <xf numFmtId="176" fontId="2" fillId="6" borderId="4" xfId="1" applyNumberFormat="1" applyFont="1" applyFill="1" applyBorder="1">
      <alignment vertical="center"/>
    </xf>
    <xf numFmtId="0" fontId="14" fillId="2" borderId="0" xfId="0" applyFont="1" applyFill="1" applyBorder="1" applyAlignment="1">
      <alignment vertical="center"/>
    </xf>
    <xf numFmtId="176" fontId="17" fillId="2" borderId="0" xfId="0" applyNumberFormat="1" applyFont="1" applyFill="1" applyBorder="1" applyAlignment="1">
      <alignment horizontal="right" vertical="center"/>
    </xf>
    <xf numFmtId="0" fontId="14" fillId="0" borderId="0" xfId="0" applyFont="1" applyBorder="1" applyAlignment="1">
      <alignment horizontal="left" vertical="center" wrapText="1"/>
    </xf>
    <xf numFmtId="0" fontId="13" fillId="2" borderId="0" xfId="0" applyFont="1" applyFill="1" applyBorder="1" applyAlignment="1">
      <alignment vertical="center"/>
    </xf>
    <xf numFmtId="0" fontId="15" fillId="2" borderId="0" xfId="0" applyFont="1" applyFill="1" applyBorder="1" applyAlignment="1">
      <alignment vertical="center"/>
    </xf>
    <xf numFmtId="177" fontId="21" fillId="2" borderId="0" xfId="0" applyNumberFormat="1" applyFont="1" applyFill="1" applyBorder="1" applyAlignment="1">
      <alignment horizontal="right" vertical="center"/>
    </xf>
    <xf numFmtId="177" fontId="21" fillId="2" borderId="0" xfId="0" applyNumberFormat="1" applyFont="1" applyFill="1" applyBorder="1" applyAlignment="1">
      <alignment horizontal="right" vertical="center" shrinkToFit="1"/>
    </xf>
    <xf numFmtId="0" fontId="2" fillId="2" borderId="0" xfId="0" applyFont="1" applyFill="1">
      <alignment vertical="center"/>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applyFont="1" applyFill="1" applyBorder="1" applyAlignment="1">
      <alignment horizontal="center" vertical="center"/>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176" fontId="17" fillId="3" borderId="9" xfId="0" applyNumberFormat="1" applyFont="1" applyFill="1" applyBorder="1" applyAlignment="1">
      <alignment horizontal="right" vertical="center" shrinkToFit="1"/>
    </xf>
    <xf numFmtId="176" fontId="17" fillId="3" borderId="14" xfId="0" applyNumberFormat="1" applyFont="1" applyFill="1" applyBorder="1" applyAlignment="1">
      <alignment horizontal="right" vertical="center" shrinkToFit="1"/>
    </xf>
    <xf numFmtId="176" fontId="17" fillId="3" borderId="16" xfId="0" applyNumberFormat="1" applyFont="1" applyFill="1" applyBorder="1" applyAlignment="1">
      <alignment horizontal="right" vertical="center" shrinkToFit="1"/>
    </xf>
    <xf numFmtId="176" fontId="17" fillId="3" borderId="15" xfId="0" applyNumberFormat="1" applyFont="1" applyFill="1" applyBorder="1" applyAlignment="1">
      <alignment horizontal="right" vertical="center" shrinkToFit="1"/>
    </xf>
    <xf numFmtId="176" fontId="17" fillId="3" borderId="17" xfId="0" applyNumberFormat="1" applyFont="1" applyFill="1" applyBorder="1" applyAlignment="1">
      <alignment horizontal="right" vertical="center" shrinkToFit="1"/>
    </xf>
    <xf numFmtId="178" fontId="22" fillId="2" borderId="4" xfId="0" applyNumberFormat="1" applyFont="1" applyFill="1" applyBorder="1" applyAlignment="1">
      <alignment vertical="center" wrapText="1"/>
    </xf>
    <xf numFmtId="0" fontId="14" fillId="2" borderId="2" xfId="0" applyFont="1" applyFill="1" applyBorder="1" applyAlignment="1">
      <alignment vertical="center" textRotation="255"/>
    </xf>
    <xf numFmtId="0" fontId="14" fillId="3" borderId="18" xfId="0" applyFont="1" applyFill="1" applyBorder="1" applyAlignment="1">
      <alignment horizontal="center" vertical="center" wrapText="1"/>
    </xf>
    <xf numFmtId="176" fontId="17" fillId="3" borderId="19" xfId="0" applyNumberFormat="1" applyFont="1" applyFill="1" applyBorder="1" applyAlignment="1">
      <alignment horizontal="right" vertical="center" shrinkToFit="1"/>
    </xf>
    <xf numFmtId="176" fontId="17" fillId="3" borderId="20" xfId="0" applyNumberFormat="1" applyFont="1" applyFill="1" applyBorder="1" applyAlignment="1">
      <alignment horizontal="right" vertical="center" shrinkToFit="1"/>
    </xf>
    <xf numFmtId="176" fontId="17" fillId="3" borderId="21" xfId="0" applyNumberFormat="1" applyFont="1" applyFill="1" applyBorder="1" applyAlignment="1">
      <alignment horizontal="right" vertical="center" shrinkToFit="1"/>
    </xf>
    <xf numFmtId="176" fontId="17" fillId="3" borderId="22" xfId="0" applyNumberFormat="1" applyFont="1" applyFill="1" applyBorder="1" applyAlignment="1">
      <alignment horizontal="right" vertical="center" shrinkToFit="1"/>
    </xf>
    <xf numFmtId="176" fontId="17" fillId="3" borderId="23" xfId="0" applyNumberFormat="1" applyFont="1" applyFill="1" applyBorder="1" applyAlignment="1">
      <alignment horizontal="right" vertical="center" shrinkToFit="1"/>
    </xf>
    <xf numFmtId="176" fontId="22" fillId="2" borderId="4" xfId="0" applyNumberFormat="1" applyFont="1" applyFill="1" applyBorder="1" applyAlignment="1">
      <alignment vertical="center" wrapText="1"/>
    </xf>
    <xf numFmtId="0" fontId="1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176" fontId="17" fillId="4" borderId="26" xfId="0" applyNumberFormat="1" applyFont="1" applyFill="1" applyBorder="1" applyAlignment="1">
      <alignment horizontal="right" vertical="center"/>
    </xf>
    <xf numFmtId="176" fontId="17" fillId="4" borderId="24" xfId="0" applyNumberFormat="1" applyFont="1" applyFill="1" applyBorder="1" applyAlignment="1">
      <alignment horizontal="right" vertical="center"/>
    </xf>
    <xf numFmtId="176" fontId="17" fillId="4" borderId="27" xfId="0" applyNumberFormat="1" applyFont="1" applyFill="1" applyBorder="1" applyAlignment="1">
      <alignment horizontal="right" vertical="center"/>
    </xf>
    <xf numFmtId="176" fontId="17" fillId="4" borderId="25" xfId="0" applyNumberFormat="1" applyFont="1" applyFill="1" applyBorder="1" applyAlignment="1">
      <alignment horizontal="right" vertical="center"/>
    </xf>
    <xf numFmtId="176" fontId="22" fillId="4" borderId="28" xfId="0" applyNumberFormat="1" applyFont="1" applyFill="1" applyBorder="1" applyAlignment="1">
      <alignment horizontal="right" vertical="center"/>
    </xf>
    <xf numFmtId="0" fontId="14" fillId="4" borderId="18" xfId="0" applyFont="1" applyFill="1" applyBorder="1" applyAlignment="1">
      <alignment horizontal="center" vertical="center" wrapText="1"/>
    </xf>
    <xf numFmtId="176" fontId="17" fillId="4" borderId="19" xfId="0" applyNumberFormat="1" applyFont="1" applyFill="1" applyBorder="1" applyAlignment="1">
      <alignment horizontal="right" vertical="center"/>
    </xf>
    <xf numFmtId="176" fontId="17" fillId="4" borderId="20" xfId="0" applyNumberFormat="1" applyFont="1" applyFill="1" applyBorder="1" applyAlignment="1">
      <alignment horizontal="right" vertical="center"/>
    </xf>
    <xf numFmtId="176" fontId="17" fillId="4" borderId="21" xfId="0" applyNumberFormat="1" applyFont="1" applyFill="1" applyBorder="1" applyAlignment="1">
      <alignment horizontal="right" vertical="center"/>
    </xf>
    <xf numFmtId="176" fontId="17" fillId="4" borderId="22" xfId="0" applyNumberFormat="1" applyFont="1" applyFill="1" applyBorder="1" applyAlignment="1">
      <alignment horizontal="right" vertical="center"/>
    </xf>
    <xf numFmtId="176" fontId="17" fillId="4" borderId="23" xfId="0" applyNumberFormat="1" applyFont="1" applyFill="1" applyBorder="1" applyAlignment="1">
      <alignment horizontal="right" vertical="center"/>
    </xf>
    <xf numFmtId="0" fontId="14" fillId="5" borderId="24" xfId="0" applyFont="1" applyFill="1" applyBorder="1" applyAlignment="1">
      <alignment horizontal="center" vertical="center" wrapText="1"/>
    </xf>
    <xf numFmtId="0" fontId="14" fillId="5" borderId="25" xfId="0" applyFont="1" applyFill="1" applyBorder="1" applyAlignment="1">
      <alignment horizontal="center" vertical="center" wrapText="1"/>
    </xf>
    <xf numFmtId="176" fontId="17" fillId="5" borderId="26" xfId="0" applyNumberFormat="1" applyFont="1" applyFill="1" applyBorder="1" applyAlignment="1">
      <alignment horizontal="right" vertical="center"/>
    </xf>
    <xf numFmtId="176" fontId="17" fillId="5" borderId="24" xfId="0" applyNumberFormat="1" applyFont="1" applyFill="1" applyBorder="1" applyAlignment="1">
      <alignment horizontal="right" vertical="center"/>
    </xf>
    <xf numFmtId="176" fontId="17" fillId="5" borderId="27" xfId="0" applyNumberFormat="1" applyFont="1" applyFill="1" applyBorder="1" applyAlignment="1">
      <alignment horizontal="right" vertical="center"/>
    </xf>
    <xf numFmtId="176" fontId="17" fillId="5" borderId="25" xfId="0" applyNumberFormat="1" applyFont="1" applyFill="1" applyBorder="1" applyAlignment="1">
      <alignment horizontal="right" vertical="center"/>
    </xf>
    <xf numFmtId="176" fontId="17" fillId="5" borderId="28" xfId="0" applyNumberFormat="1" applyFont="1" applyFill="1" applyBorder="1" applyAlignment="1">
      <alignment horizontal="right" vertical="center"/>
    </xf>
    <xf numFmtId="0" fontId="14" fillId="5" borderId="18" xfId="0" applyFont="1" applyFill="1" applyBorder="1" applyAlignment="1">
      <alignment horizontal="center" vertical="center" wrapText="1"/>
    </xf>
    <xf numFmtId="176" fontId="17" fillId="5" borderId="19" xfId="0" applyNumberFormat="1" applyFont="1" applyFill="1" applyBorder="1" applyAlignment="1">
      <alignment horizontal="right" vertical="center"/>
    </xf>
    <xf numFmtId="176" fontId="17" fillId="5" borderId="20" xfId="0" applyNumberFormat="1" applyFont="1" applyFill="1" applyBorder="1" applyAlignment="1">
      <alignment horizontal="right" vertical="center"/>
    </xf>
    <xf numFmtId="176" fontId="17" fillId="5" borderId="21" xfId="0" applyNumberFormat="1" applyFont="1" applyFill="1" applyBorder="1" applyAlignment="1">
      <alignment horizontal="right" vertical="center"/>
    </xf>
    <xf numFmtId="176" fontId="17" fillId="5" borderId="22" xfId="0" applyNumberFormat="1" applyFont="1" applyFill="1" applyBorder="1" applyAlignment="1">
      <alignment horizontal="right" vertical="center"/>
    </xf>
    <xf numFmtId="176" fontId="17" fillId="5" borderId="23" xfId="0" applyNumberFormat="1" applyFont="1" applyFill="1" applyBorder="1" applyAlignment="1">
      <alignment horizontal="right" vertical="center"/>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176" fontId="17" fillId="2" borderId="26" xfId="0" applyNumberFormat="1" applyFont="1" applyFill="1" applyBorder="1" applyAlignment="1">
      <alignment horizontal="right" vertical="center"/>
    </xf>
    <xf numFmtId="176" fontId="17" fillId="2" borderId="24" xfId="0" applyNumberFormat="1" applyFont="1" applyFill="1" applyBorder="1" applyAlignment="1">
      <alignment horizontal="right" vertical="center"/>
    </xf>
    <xf numFmtId="176" fontId="17" fillId="2" borderId="27" xfId="0" applyNumberFormat="1" applyFont="1" applyFill="1" applyBorder="1" applyAlignment="1">
      <alignment horizontal="right" vertical="center"/>
    </xf>
    <xf numFmtId="176" fontId="17" fillId="2" borderId="25" xfId="0" applyNumberFormat="1" applyFont="1" applyFill="1" applyBorder="1" applyAlignment="1">
      <alignment horizontal="right" vertical="center"/>
    </xf>
    <xf numFmtId="176" fontId="17" fillId="2" borderId="28" xfId="0" applyNumberFormat="1" applyFont="1" applyFill="1" applyBorder="1" applyAlignment="1">
      <alignment horizontal="right" vertical="center" shrinkToFit="1"/>
    </xf>
    <xf numFmtId="0" fontId="14" fillId="2" borderId="18" xfId="0" applyFont="1" applyFill="1" applyBorder="1" applyAlignment="1">
      <alignment horizontal="center" vertical="center" wrapText="1"/>
    </xf>
    <xf numFmtId="176" fontId="17" fillId="2" borderId="19" xfId="0" applyNumberFormat="1" applyFont="1" applyFill="1" applyBorder="1" applyAlignment="1">
      <alignment horizontal="right" vertical="center"/>
    </xf>
    <xf numFmtId="176" fontId="17" fillId="2" borderId="20" xfId="0" applyNumberFormat="1" applyFont="1" applyFill="1" applyBorder="1" applyAlignment="1">
      <alignment horizontal="right" vertical="center"/>
    </xf>
    <xf numFmtId="176" fontId="17" fillId="2" borderId="21" xfId="0" applyNumberFormat="1" applyFont="1" applyFill="1" applyBorder="1" applyAlignment="1">
      <alignment horizontal="right" vertical="center"/>
    </xf>
    <xf numFmtId="176" fontId="17" fillId="2" borderId="22" xfId="0" applyNumberFormat="1" applyFont="1" applyFill="1" applyBorder="1" applyAlignment="1">
      <alignment horizontal="right" vertical="center"/>
    </xf>
    <xf numFmtId="176" fontId="17" fillId="2" borderId="23" xfId="0" applyNumberFormat="1" applyFont="1" applyFill="1" applyBorder="1" applyAlignment="1">
      <alignment horizontal="right" vertical="center" shrinkToFit="1"/>
    </xf>
    <xf numFmtId="177" fontId="15" fillId="2" borderId="0"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shrinkToFit="1"/>
    </xf>
    <xf numFmtId="0" fontId="8" fillId="0" borderId="0" xfId="0" applyFont="1" applyBorder="1">
      <alignment vertical="center"/>
    </xf>
    <xf numFmtId="0" fontId="11" fillId="0" borderId="0" xfId="0" applyFont="1" applyBorder="1">
      <alignment vertical="center"/>
    </xf>
    <xf numFmtId="0" fontId="11" fillId="2" borderId="0" xfId="0" applyFont="1" applyFill="1" applyBorder="1" applyAlignment="1">
      <alignment vertical="center"/>
    </xf>
    <xf numFmtId="0" fontId="10" fillId="2" borderId="0" xfId="0" applyFont="1" applyFill="1" applyBorder="1" applyAlignment="1">
      <alignmen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2" fillId="0" borderId="0" xfId="0" applyFont="1" applyBorder="1" applyAlignment="1">
      <alignment vertical="center" wrapText="1"/>
    </xf>
    <xf numFmtId="0" fontId="12" fillId="2" borderId="0" xfId="0" applyFont="1" applyFill="1">
      <alignment vertical="center"/>
    </xf>
    <xf numFmtId="0" fontId="12" fillId="0" borderId="0" xfId="0" applyFont="1">
      <alignment vertical="center"/>
    </xf>
    <xf numFmtId="38" fontId="12" fillId="0" borderId="0" xfId="1" applyFont="1">
      <alignment vertical="center"/>
    </xf>
    <xf numFmtId="0" fontId="12" fillId="0" borderId="0" xfId="0" applyFont="1" applyAlignment="1">
      <alignment horizontal="left" vertical="top" wrapText="1"/>
    </xf>
    <xf numFmtId="0" fontId="12" fillId="2" borderId="0" xfId="0" applyFont="1" applyFill="1" applyBorder="1" applyAlignment="1">
      <alignment vertical="top" wrapText="1"/>
    </xf>
    <xf numFmtId="0" fontId="12" fillId="2" borderId="0" xfId="0" applyFont="1" applyFill="1" applyBorder="1" applyAlignment="1">
      <alignment vertical="center" wrapText="1"/>
    </xf>
    <xf numFmtId="0" fontId="12" fillId="0" borderId="0" xfId="0" applyFont="1" applyBorder="1" applyAlignment="1">
      <alignment horizontal="left" vertical="center" wrapText="1"/>
    </xf>
    <xf numFmtId="0" fontId="8" fillId="0" borderId="0" xfId="0" applyFont="1">
      <alignment vertical="center"/>
    </xf>
    <xf numFmtId="0" fontId="12" fillId="0" borderId="0" xfId="0" applyFont="1" applyAlignment="1">
      <alignment horizontal="left" vertical="center" wrapText="1"/>
    </xf>
    <xf numFmtId="0" fontId="12" fillId="7"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0" fillId="2" borderId="0" xfId="0" applyFill="1" applyAlignment="1">
      <alignment vertical="center" wrapText="1"/>
    </xf>
    <xf numFmtId="0" fontId="12" fillId="0" borderId="1" xfId="0" applyFont="1" applyBorder="1">
      <alignment vertical="center"/>
    </xf>
    <xf numFmtId="0" fontId="12" fillId="0" borderId="1" xfId="0" applyFont="1" applyBorder="1" applyAlignment="1">
      <alignment vertical="center" wrapText="1"/>
    </xf>
    <xf numFmtId="0" fontId="12" fillId="0" borderId="1" xfId="0" applyFont="1" applyBorder="1" applyAlignment="1">
      <alignment vertical="center"/>
    </xf>
    <xf numFmtId="0" fontId="24" fillId="2" borderId="4" xfId="0" applyFont="1" applyFill="1" applyBorder="1" applyAlignment="1">
      <alignment horizontal="center" vertical="center" textRotation="255"/>
    </xf>
    <xf numFmtId="0" fontId="10" fillId="2" borderId="2"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3" xfId="0" applyFont="1" applyFill="1" applyBorder="1" applyAlignment="1">
      <alignment horizontal="left" vertical="center"/>
    </xf>
    <xf numFmtId="177" fontId="25" fillId="2" borderId="2" xfId="0" applyNumberFormat="1" applyFont="1" applyFill="1" applyBorder="1" applyAlignment="1">
      <alignment horizontal="left" wrapText="1"/>
    </xf>
    <xf numFmtId="177" fontId="25" fillId="2" borderId="29" xfId="0" applyNumberFormat="1" applyFont="1" applyFill="1" applyBorder="1" applyAlignment="1">
      <alignment horizontal="left" wrapText="1"/>
    </xf>
    <xf numFmtId="177" fontId="25" fillId="2" borderId="3" xfId="0" applyNumberFormat="1" applyFont="1" applyFill="1" applyBorder="1" applyAlignment="1">
      <alignment horizontal="left" wrapText="1"/>
    </xf>
    <xf numFmtId="177" fontId="12" fillId="2" borderId="24" xfId="0" applyNumberFormat="1" applyFont="1" applyFill="1" applyBorder="1" applyAlignment="1">
      <alignment vertical="top" wrapText="1"/>
    </xf>
    <xf numFmtId="0" fontId="13" fillId="0" borderId="29" xfId="0" applyFont="1" applyBorder="1" applyAlignment="1">
      <alignment horizontal="left" vertical="center"/>
    </xf>
    <xf numFmtId="0" fontId="0" fillId="0" borderId="3" xfId="0" applyBorder="1" applyAlignment="1">
      <alignment horizontal="left" vertical="center"/>
    </xf>
    <xf numFmtId="177" fontId="25" fillId="2" borderId="2" xfId="0" applyNumberFormat="1" applyFont="1" applyFill="1" applyBorder="1" applyAlignment="1">
      <alignment horizontal="left" vertical="center" wrapText="1"/>
    </xf>
    <xf numFmtId="177" fontId="25" fillId="2" borderId="29" xfId="0" applyNumberFormat="1" applyFont="1" applyFill="1" applyBorder="1" applyAlignment="1">
      <alignment horizontal="left" vertical="center" wrapText="1"/>
    </xf>
    <xf numFmtId="177" fontId="25" fillId="2" borderId="3" xfId="0" applyNumberFormat="1" applyFont="1" applyFill="1" applyBorder="1" applyAlignment="1">
      <alignment horizontal="left" vertical="center" wrapText="1"/>
    </xf>
    <xf numFmtId="177" fontId="12" fillId="2" borderId="24" xfId="0" applyNumberFormat="1" applyFont="1" applyFill="1" applyBorder="1" applyAlignment="1">
      <alignment vertical="center" wrapText="1"/>
    </xf>
    <xf numFmtId="0" fontId="10" fillId="2" borderId="14" xfId="0" applyFont="1" applyFill="1" applyBorder="1" applyAlignment="1">
      <alignment horizontal="left" vertical="center"/>
    </xf>
    <xf numFmtId="0" fontId="10" fillId="2" borderId="30" xfId="0" applyFont="1" applyFill="1" applyBorder="1" applyAlignment="1">
      <alignment horizontal="left" vertical="center"/>
    </xf>
    <xf numFmtId="0" fontId="0" fillId="0" borderId="15" xfId="0" applyBorder="1" applyAlignment="1">
      <alignment horizontal="left" vertical="center"/>
    </xf>
    <xf numFmtId="177" fontId="25" fillId="2" borderId="30" xfId="0" applyNumberFormat="1" applyFont="1" applyFill="1" applyBorder="1" applyAlignment="1">
      <alignment horizontal="left" vertical="center" wrapText="1"/>
    </xf>
    <xf numFmtId="177" fontId="25" fillId="2" borderId="15" xfId="0" applyNumberFormat="1" applyFont="1" applyFill="1" applyBorder="1" applyAlignment="1">
      <alignment horizontal="left" vertical="center" wrapText="1"/>
    </xf>
    <xf numFmtId="177" fontId="12" fillId="2" borderId="0" xfId="0" applyNumberFormat="1" applyFont="1" applyFill="1" applyBorder="1" applyAlignment="1">
      <alignment vertical="center"/>
    </xf>
    <xf numFmtId="0" fontId="10" fillId="2" borderId="24" xfId="0" applyFont="1" applyFill="1" applyBorder="1" applyAlignment="1">
      <alignment horizontal="left" vertical="center"/>
    </xf>
    <xf numFmtId="0" fontId="10" fillId="2" borderId="0" xfId="0" applyFont="1" applyFill="1" applyBorder="1" applyAlignment="1">
      <alignment horizontal="left" vertical="center"/>
    </xf>
    <xf numFmtId="0" fontId="0" fillId="0" borderId="25" xfId="0" applyBorder="1" applyAlignment="1">
      <alignment horizontal="left" vertical="center"/>
    </xf>
    <xf numFmtId="177" fontId="16" fillId="2" borderId="0" xfId="0" applyNumberFormat="1" applyFont="1" applyFill="1" applyBorder="1" applyAlignment="1">
      <alignment horizontal="left" vertical="center" wrapText="1"/>
    </xf>
    <xf numFmtId="177" fontId="16" fillId="2" borderId="25" xfId="0" applyNumberFormat="1" applyFont="1" applyFill="1" applyBorder="1" applyAlignment="1">
      <alignment horizontal="left" vertical="center" wrapText="1"/>
    </xf>
    <xf numFmtId="177" fontId="12" fillId="2" borderId="0" xfId="0" applyNumberFormat="1" applyFont="1" applyFill="1" applyBorder="1" applyAlignment="1">
      <alignment vertical="center" wrapText="1"/>
    </xf>
    <xf numFmtId="179" fontId="26" fillId="2" borderId="0" xfId="0" applyNumberFormat="1" applyFont="1" applyFill="1" applyBorder="1" applyAlignment="1">
      <alignment horizontal="center" vertical="center"/>
    </xf>
    <xf numFmtId="179" fontId="26" fillId="2" borderId="25" xfId="0" applyNumberFormat="1" applyFont="1" applyFill="1" applyBorder="1" applyAlignment="1">
      <alignment horizontal="center" vertical="center"/>
    </xf>
    <xf numFmtId="177" fontId="12" fillId="2" borderId="0" xfId="0" applyNumberFormat="1" applyFont="1" applyFill="1" applyBorder="1" applyAlignment="1">
      <alignment horizontal="left" vertical="center"/>
    </xf>
    <xf numFmtId="0" fontId="10" fillId="2" borderId="15" xfId="0" applyFont="1" applyFill="1" applyBorder="1" applyAlignment="1">
      <alignment horizontal="left" vertical="center"/>
    </xf>
    <xf numFmtId="177" fontId="25" fillId="2" borderId="14" xfId="0" applyNumberFormat="1" applyFont="1" applyFill="1" applyBorder="1" applyAlignment="1">
      <alignment horizontal="left" vertical="center" wrapText="1"/>
    </xf>
    <xf numFmtId="0" fontId="2" fillId="2" borderId="0" xfId="0" applyFont="1" applyFill="1" applyAlignment="1"/>
    <xf numFmtId="0" fontId="2" fillId="0" borderId="0" xfId="0" applyFont="1" applyAlignment="1">
      <alignment wrapText="1"/>
    </xf>
    <xf numFmtId="0" fontId="2" fillId="0" borderId="0" xfId="0" applyFont="1" applyAlignment="1"/>
    <xf numFmtId="38" fontId="2" fillId="0" borderId="0" xfId="1" applyFont="1" applyAlignment="1"/>
    <xf numFmtId="0" fontId="10" fillId="2" borderId="5"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6" xfId="0" applyFont="1" applyFill="1" applyBorder="1" applyAlignment="1">
      <alignment horizontal="left" vertical="center"/>
    </xf>
    <xf numFmtId="177" fontId="25" fillId="2" borderId="5" xfId="0" applyNumberFormat="1" applyFont="1" applyFill="1" applyBorder="1" applyAlignment="1">
      <alignment horizontal="left" vertical="center" wrapText="1"/>
    </xf>
    <xf numFmtId="177" fontId="25" fillId="2" borderId="31" xfId="0" applyNumberFormat="1" applyFont="1" applyFill="1" applyBorder="1" applyAlignment="1">
      <alignment horizontal="left" vertical="center" wrapText="1"/>
    </xf>
    <xf numFmtId="177" fontId="25" fillId="2" borderId="6" xfId="0" applyNumberFormat="1" applyFont="1" applyFill="1" applyBorder="1" applyAlignment="1">
      <alignment horizontal="left" vertical="center" wrapText="1"/>
    </xf>
    <xf numFmtId="177" fontId="25" fillId="2" borderId="2" xfId="0" applyNumberFormat="1" applyFont="1" applyFill="1" applyBorder="1" applyAlignment="1">
      <alignment horizontal="left" vertical="center"/>
    </xf>
    <xf numFmtId="177" fontId="25" fillId="2" borderId="29" xfId="0" applyNumberFormat="1" applyFont="1" applyFill="1" applyBorder="1" applyAlignment="1">
      <alignment horizontal="left" vertical="center"/>
    </xf>
    <xf numFmtId="177" fontId="25" fillId="2" borderId="3" xfId="0" applyNumberFormat="1" applyFont="1" applyFill="1" applyBorder="1" applyAlignment="1">
      <alignment horizontal="left" vertical="center"/>
    </xf>
    <xf numFmtId="177" fontId="12" fillId="2" borderId="24" xfId="0" applyNumberFormat="1" applyFont="1" applyFill="1" applyBorder="1" applyAlignment="1">
      <alignment vertical="center"/>
    </xf>
    <xf numFmtId="0" fontId="25" fillId="0" borderId="29" xfId="0" applyFont="1" applyBorder="1" applyAlignment="1">
      <alignment horizontal="left" vertical="center"/>
    </xf>
    <xf numFmtId="0" fontId="25" fillId="0" borderId="3" xfId="0" applyFont="1" applyBorder="1" applyAlignment="1">
      <alignment horizontal="left" vertical="center"/>
    </xf>
    <xf numFmtId="0" fontId="11" fillId="0" borderId="24" xfId="0" applyFont="1" applyBorder="1" applyAlignment="1">
      <alignment vertical="center" wrapText="1"/>
    </xf>
    <xf numFmtId="0" fontId="27" fillId="0" borderId="0" xfId="0" applyFont="1">
      <alignment vertical="center"/>
    </xf>
    <xf numFmtId="0" fontId="15" fillId="8" borderId="7" xfId="0" applyFont="1" applyFill="1" applyBorder="1" applyAlignment="1">
      <alignment vertical="center"/>
    </xf>
    <xf numFmtId="0" fontId="15" fillId="8" borderId="4"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2" xfId="0" applyFont="1" applyFill="1" applyBorder="1" applyAlignment="1">
      <alignment horizontal="center" vertical="center"/>
    </xf>
    <xf numFmtId="0" fontId="28" fillId="8" borderId="26" xfId="0" applyFont="1" applyFill="1" applyBorder="1" applyAlignment="1">
      <alignment vertical="center"/>
    </xf>
    <xf numFmtId="0" fontId="28" fillId="8" borderId="5" xfId="0" applyFont="1" applyFill="1" applyBorder="1" applyAlignment="1">
      <alignment vertical="center"/>
    </xf>
    <xf numFmtId="176" fontId="13" fillId="0" borderId="4" xfId="0" applyNumberFormat="1" applyFont="1" applyBorder="1" applyAlignment="1">
      <alignment vertical="center" shrinkToFit="1"/>
    </xf>
    <xf numFmtId="176" fontId="13" fillId="0" borderId="31" xfId="0" applyNumberFormat="1" applyFont="1" applyBorder="1" applyAlignment="1">
      <alignment vertical="center" shrinkToFit="1"/>
    </xf>
    <xf numFmtId="176" fontId="13" fillId="0" borderId="11" xfId="0" applyNumberFormat="1" applyFont="1" applyBorder="1" applyAlignment="1">
      <alignment vertical="center" shrinkToFit="1"/>
    </xf>
    <xf numFmtId="0" fontId="28" fillId="8" borderId="24" xfId="0" applyFont="1" applyFill="1" applyBorder="1" applyAlignment="1">
      <alignment vertical="center"/>
    </xf>
    <xf numFmtId="0" fontId="28" fillId="8" borderId="14" xfId="0" applyFont="1" applyFill="1" applyBorder="1">
      <alignment vertical="center"/>
    </xf>
    <xf numFmtId="176" fontId="13" fillId="2" borderId="9" xfId="0" applyNumberFormat="1" applyFont="1" applyFill="1" applyBorder="1" applyAlignment="1">
      <alignment vertical="center" shrinkToFit="1"/>
    </xf>
    <xf numFmtId="176" fontId="13" fillId="2" borderId="30" xfId="0" applyNumberFormat="1" applyFont="1" applyFill="1" applyBorder="1" applyAlignment="1">
      <alignment vertical="center" shrinkToFit="1"/>
    </xf>
    <xf numFmtId="176" fontId="13" fillId="0" borderId="9" xfId="0" applyNumberFormat="1" applyFont="1" applyBorder="1" applyAlignment="1">
      <alignment vertical="center" shrinkToFit="1"/>
    </xf>
    <xf numFmtId="0" fontId="28" fillId="8" borderId="32" xfId="0" applyFont="1" applyFill="1" applyBorder="1">
      <alignment vertical="center"/>
    </xf>
    <xf numFmtId="176" fontId="13" fillId="2" borderId="33" xfId="0" applyNumberFormat="1" applyFont="1" applyFill="1" applyBorder="1" applyAlignment="1">
      <alignment vertical="center" shrinkToFit="1"/>
    </xf>
    <xf numFmtId="176" fontId="13" fillId="2" borderId="34" xfId="0" applyNumberFormat="1" applyFont="1" applyFill="1" applyBorder="1" applyAlignment="1">
      <alignment vertical="center" shrinkToFit="1"/>
    </xf>
    <xf numFmtId="176" fontId="13" fillId="0" borderId="33" xfId="0" applyNumberFormat="1" applyFont="1" applyBorder="1" applyAlignment="1">
      <alignment vertical="center" shrinkToFit="1"/>
    </xf>
    <xf numFmtId="0" fontId="28" fillId="8" borderId="11" xfId="0" applyFont="1" applyFill="1" applyBorder="1" applyAlignment="1">
      <alignment vertical="center"/>
    </xf>
    <xf numFmtId="0" fontId="29" fillId="8" borderId="5" xfId="0" applyFont="1" applyFill="1" applyBorder="1">
      <alignment vertical="center"/>
    </xf>
    <xf numFmtId="176" fontId="13" fillId="0" borderId="26" xfId="0" applyNumberFormat="1" applyFont="1" applyBorder="1" applyAlignment="1">
      <alignment vertical="center" shrinkToFit="1"/>
    </xf>
    <xf numFmtId="0" fontId="28" fillId="8" borderId="9" xfId="0" applyFont="1" applyFill="1" applyBorder="1">
      <alignment vertical="center"/>
    </xf>
    <xf numFmtId="0" fontId="28" fillId="8" borderId="2" xfId="0" applyFont="1" applyFill="1" applyBorder="1">
      <alignment vertical="center"/>
    </xf>
    <xf numFmtId="176" fontId="13" fillId="0" borderId="29" xfId="0" applyNumberFormat="1" applyFont="1" applyBorder="1" applyAlignment="1">
      <alignment vertical="center" shrinkToFit="1"/>
    </xf>
    <xf numFmtId="10" fontId="18" fillId="0" borderId="0" xfId="0" applyNumberFormat="1" applyFont="1">
      <alignment vertical="center"/>
    </xf>
    <xf numFmtId="0" fontId="30" fillId="8" borderId="26" xfId="0" applyFont="1" applyFill="1" applyBorder="1" applyAlignment="1">
      <alignment vertical="center" shrinkToFit="1"/>
    </xf>
    <xf numFmtId="0" fontId="30" fillId="8" borderId="0" xfId="0" applyFont="1" applyFill="1" applyBorder="1" applyAlignment="1">
      <alignment vertical="center" shrinkToFit="1"/>
    </xf>
    <xf numFmtId="176" fontId="13" fillId="0" borderId="0" xfId="0" applyNumberFormat="1" applyFont="1" applyBorder="1" applyAlignment="1">
      <alignment vertical="center" shrinkToFit="1"/>
    </xf>
    <xf numFmtId="0" fontId="30" fillId="8" borderId="32" xfId="0" applyFont="1" applyFill="1" applyBorder="1" applyAlignment="1">
      <alignment vertical="center" shrinkToFit="1"/>
    </xf>
    <xf numFmtId="176" fontId="13" fillId="0" borderId="34" xfId="0" applyNumberFormat="1" applyFont="1" applyBorder="1" applyAlignment="1">
      <alignment vertical="center" shrinkToFit="1"/>
    </xf>
    <xf numFmtId="0" fontId="28" fillId="8" borderId="11" xfId="0" applyFont="1" applyFill="1" applyBorder="1" applyAlignment="1">
      <alignment vertical="center" shrinkToFit="1"/>
    </xf>
    <xf numFmtId="0" fontId="28" fillId="8" borderId="31" xfId="0" applyFont="1" applyFill="1" applyBorder="1" applyAlignment="1">
      <alignment vertical="center" shrinkToFit="1"/>
    </xf>
    <xf numFmtId="0" fontId="31" fillId="9" borderId="14" xfId="0" applyFont="1" applyFill="1" applyBorder="1" applyAlignment="1">
      <alignment horizontal="center" vertical="center"/>
    </xf>
    <xf numFmtId="0" fontId="31" fillId="9" borderId="30" xfId="0" applyFont="1" applyFill="1" applyBorder="1" applyAlignment="1">
      <alignment horizontal="center" vertical="center"/>
    </xf>
    <xf numFmtId="176" fontId="13" fillId="0" borderId="26" xfId="0" applyNumberFormat="1" applyFont="1" applyFill="1" applyBorder="1" applyAlignment="1">
      <alignment vertical="center" shrinkToFit="1"/>
    </xf>
    <xf numFmtId="176" fontId="13" fillId="0" borderId="0" xfId="0" applyNumberFormat="1" applyFont="1" applyFill="1" applyBorder="1" applyAlignment="1">
      <alignment vertical="center" shrinkToFit="1"/>
    </xf>
    <xf numFmtId="176" fontId="13" fillId="0" borderId="26" xfId="0" quotePrefix="1" applyNumberFormat="1" applyFont="1" applyFill="1" applyBorder="1" applyAlignment="1">
      <alignment vertical="center" shrinkToFit="1"/>
    </xf>
    <xf numFmtId="0" fontId="28" fillId="8" borderId="4" xfId="0" applyFont="1" applyFill="1" applyBorder="1" applyAlignment="1">
      <alignment vertical="center"/>
    </xf>
    <xf numFmtId="0" fontId="28" fillId="8" borderId="2" xfId="0" applyFont="1" applyFill="1" applyBorder="1" applyAlignment="1">
      <alignment vertical="center"/>
    </xf>
    <xf numFmtId="0" fontId="32" fillId="0" borderId="0" xfId="0" applyFont="1">
      <alignment vertical="center"/>
    </xf>
    <xf numFmtId="0" fontId="15" fillId="0" borderId="0" xfId="0" applyFont="1" applyBorder="1" applyAlignment="1">
      <alignment horizontal="centerContinuous" vertical="center"/>
    </xf>
    <xf numFmtId="0" fontId="15" fillId="0" borderId="0" xfId="0" applyFont="1" applyBorder="1">
      <alignment vertical="center"/>
    </xf>
    <xf numFmtId="0" fontId="33" fillId="0" borderId="0" xfId="0" applyFont="1" applyBorder="1">
      <alignment vertical="center"/>
    </xf>
    <xf numFmtId="0" fontId="34" fillId="0" borderId="0" xfId="0" applyFont="1">
      <alignment vertical="center"/>
    </xf>
    <xf numFmtId="0" fontId="28" fillId="8" borderId="9" xfId="0" applyFont="1" applyFill="1" applyBorder="1" applyAlignment="1">
      <alignment vertical="center"/>
    </xf>
    <xf numFmtId="0" fontId="28" fillId="8" borderId="4" xfId="0" applyFont="1" applyFill="1" applyBorder="1" applyAlignment="1">
      <alignment vertical="center"/>
    </xf>
    <xf numFmtId="176" fontId="13" fillId="2" borderId="4" xfId="0" applyNumberFormat="1" applyFont="1" applyFill="1" applyBorder="1" applyAlignment="1">
      <alignment horizontal="right" vertical="center"/>
    </xf>
    <xf numFmtId="176" fontId="13" fillId="2" borderId="4" xfId="1" applyNumberFormat="1" applyFont="1" applyFill="1" applyBorder="1" applyAlignment="1">
      <alignment horizontal="right" vertical="center"/>
    </xf>
    <xf numFmtId="0" fontId="35" fillId="8" borderId="26" xfId="0" applyFont="1" applyFill="1" applyBorder="1" applyAlignment="1">
      <alignment horizontal="left" vertical="center"/>
    </xf>
    <xf numFmtId="0" fontId="28" fillId="8" borderId="9" xfId="0" applyFont="1" applyFill="1" applyBorder="1" applyAlignment="1">
      <alignment horizontal="left" vertical="center"/>
    </xf>
    <xf numFmtId="176" fontId="13" fillId="2" borderId="9" xfId="0" applyNumberFormat="1" applyFont="1" applyFill="1" applyBorder="1" applyAlignment="1">
      <alignment vertical="center"/>
    </xf>
    <xf numFmtId="176" fontId="13" fillId="2" borderId="9" xfId="0" applyNumberFormat="1" applyFont="1" applyFill="1" applyBorder="1">
      <alignment vertical="center"/>
    </xf>
    <xf numFmtId="0" fontId="28" fillId="8" borderId="33" xfId="0" applyFont="1" applyFill="1" applyBorder="1" applyAlignment="1">
      <alignment horizontal="right" vertical="center" shrinkToFit="1"/>
    </xf>
    <xf numFmtId="176" fontId="13" fillId="2" borderId="35" xfId="0" applyNumberFormat="1" applyFont="1" applyFill="1" applyBorder="1" applyAlignment="1">
      <alignment vertical="center"/>
    </xf>
    <xf numFmtId="176" fontId="13" fillId="2" borderId="33" xfId="0" applyNumberFormat="1" applyFont="1" applyFill="1" applyBorder="1" applyAlignment="1">
      <alignment vertical="center"/>
    </xf>
    <xf numFmtId="176" fontId="13" fillId="6" borderId="33" xfId="0" applyNumberFormat="1" applyFont="1" applyFill="1" applyBorder="1">
      <alignment vertical="center"/>
    </xf>
    <xf numFmtId="0" fontId="28" fillId="8" borderId="33" xfId="0" applyFont="1" applyFill="1" applyBorder="1" applyAlignment="1">
      <alignment horizontal="left" vertical="center"/>
    </xf>
    <xf numFmtId="176" fontId="13" fillId="2" borderId="33" xfId="0" applyNumberFormat="1" applyFont="1" applyFill="1" applyBorder="1">
      <alignment vertical="center"/>
    </xf>
    <xf numFmtId="0" fontId="36" fillId="5" borderId="33" xfId="0" applyFont="1" applyFill="1" applyBorder="1" applyAlignment="1">
      <alignment horizontal="left" vertical="center"/>
    </xf>
    <xf numFmtId="0" fontId="30" fillId="8" borderId="33" xfId="0" applyFont="1" applyFill="1" applyBorder="1" applyAlignment="1">
      <alignment horizontal="right" vertical="center" shrinkToFit="1"/>
    </xf>
    <xf numFmtId="0" fontId="28" fillId="8" borderId="36" xfId="0" applyFont="1" applyFill="1" applyBorder="1" applyAlignment="1">
      <alignment horizontal="right" vertical="center" shrinkToFit="1"/>
    </xf>
    <xf numFmtId="176" fontId="13" fillId="2" borderId="37" xfId="0" applyNumberFormat="1" applyFont="1" applyFill="1" applyBorder="1" applyAlignment="1">
      <alignment vertical="center"/>
    </xf>
    <xf numFmtId="176" fontId="13" fillId="2" borderId="36" xfId="0" applyNumberFormat="1" applyFont="1" applyFill="1" applyBorder="1" applyAlignment="1">
      <alignment vertical="center"/>
    </xf>
    <xf numFmtId="176" fontId="13" fillId="6" borderId="36" xfId="0" applyNumberFormat="1" applyFont="1" applyFill="1" applyBorder="1">
      <alignment vertical="center"/>
    </xf>
    <xf numFmtId="0" fontId="35" fillId="8" borderId="11" xfId="0" applyFont="1" applyFill="1" applyBorder="1" applyAlignment="1">
      <alignment horizontal="left" vertical="center"/>
    </xf>
    <xf numFmtId="0" fontId="28" fillId="8" borderId="11" xfId="0" applyFont="1" applyFill="1" applyBorder="1" applyAlignment="1">
      <alignment horizontal="left" vertical="center"/>
    </xf>
    <xf numFmtId="176" fontId="13" fillId="2" borderId="11" xfId="0" applyNumberFormat="1" applyFont="1" applyFill="1" applyBorder="1" applyAlignment="1">
      <alignment vertical="center"/>
    </xf>
    <xf numFmtId="176" fontId="13" fillId="2" borderId="11" xfId="0" applyNumberFormat="1" applyFont="1" applyFill="1" applyBorder="1">
      <alignment vertical="center"/>
    </xf>
    <xf numFmtId="0" fontId="28" fillId="8" borderId="26" xfId="0" applyFont="1" applyFill="1" applyBorder="1" applyAlignment="1">
      <alignment horizontal="left" vertical="center"/>
    </xf>
    <xf numFmtId="0" fontId="28" fillId="8" borderId="4" xfId="0" applyFont="1" applyFill="1" applyBorder="1" applyAlignment="1">
      <alignment horizontal="left" vertical="center"/>
    </xf>
    <xf numFmtId="176" fontId="13" fillId="2" borderId="4" xfId="0" applyNumberFormat="1" applyFont="1" applyFill="1" applyBorder="1" applyAlignment="1">
      <alignment vertical="center"/>
    </xf>
    <xf numFmtId="176" fontId="13" fillId="2" borderId="4" xfId="0" applyNumberFormat="1" applyFont="1" applyFill="1" applyBorder="1">
      <alignment vertical="center"/>
    </xf>
    <xf numFmtId="0" fontId="28" fillId="8" borderId="9" xfId="0" applyFont="1" applyFill="1" applyBorder="1" applyAlignment="1">
      <alignment horizontal="left" vertical="center" shrinkToFit="1"/>
    </xf>
    <xf numFmtId="0" fontId="30" fillId="8" borderId="38" xfId="0" applyFont="1" applyFill="1" applyBorder="1" applyAlignment="1">
      <alignment horizontal="right" vertical="center" shrinkToFit="1"/>
    </xf>
    <xf numFmtId="176" fontId="13" fillId="2" borderId="39" xfId="0" applyNumberFormat="1" applyFont="1" applyFill="1" applyBorder="1" applyAlignment="1">
      <alignment vertical="center"/>
    </xf>
    <xf numFmtId="176" fontId="13" fillId="2" borderId="38" xfId="0" applyNumberFormat="1" applyFont="1" applyFill="1" applyBorder="1" applyAlignment="1">
      <alignment vertical="center"/>
    </xf>
    <xf numFmtId="176" fontId="13" fillId="2" borderId="38" xfId="0" applyNumberFormat="1" applyFont="1" applyFill="1" applyBorder="1">
      <alignment vertical="center"/>
    </xf>
    <xf numFmtId="0" fontId="28" fillId="8" borderId="38" xfId="0" applyFont="1" applyFill="1" applyBorder="1" applyAlignment="1">
      <alignment horizontal="right" vertical="center" shrinkToFit="1"/>
    </xf>
    <xf numFmtId="0" fontId="28" fillId="8" borderId="40" xfId="0" applyFont="1" applyFill="1" applyBorder="1" applyAlignment="1">
      <alignment horizontal="right" vertical="center" shrinkToFit="1"/>
    </xf>
    <xf numFmtId="176" fontId="13" fillId="2" borderId="41" xfId="0" applyNumberFormat="1" applyFont="1" applyFill="1" applyBorder="1" applyAlignment="1">
      <alignment vertical="center"/>
    </xf>
    <xf numFmtId="176" fontId="13" fillId="2" borderId="40" xfId="0" applyNumberFormat="1" applyFont="1" applyFill="1" applyBorder="1" applyAlignment="1">
      <alignment vertical="center"/>
    </xf>
    <xf numFmtId="176" fontId="13" fillId="6" borderId="40" xfId="0" applyNumberFormat="1" applyFont="1" applyFill="1" applyBorder="1">
      <alignment vertical="center"/>
    </xf>
    <xf numFmtId="0" fontId="28" fillId="8" borderId="33" xfId="0" applyFont="1" applyFill="1" applyBorder="1" applyAlignment="1">
      <alignment horizontal="left" vertical="center" shrinkToFit="1"/>
    </xf>
    <xf numFmtId="0" fontId="30" fillId="8" borderId="26" xfId="0" applyFont="1" applyFill="1" applyBorder="1" applyAlignment="1">
      <alignment horizontal="right" vertical="center" shrinkToFit="1"/>
    </xf>
    <xf numFmtId="176" fontId="13" fillId="2" borderId="42" xfId="0" applyNumberFormat="1" applyFont="1" applyFill="1" applyBorder="1" applyAlignment="1">
      <alignment vertical="center"/>
    </xf>
    <xf numFmtId="176" fontId="13" fillId="2" borderId="26" xfId="0" applyNumberFormat="1" applyFont="1" applyFill="1" applyBorder="1" applyAlignment="1">
      <alignment vertical="center"/>
    </xf>
    <xf numFmtId="176" fontId="13" fillId="2" borderId="26" xfId="0" applyNumberFormat="1" applyFont="1" applyFill="1" applyBorder="1">
      <alignment vertical="center"/>
    </xf>
    <xf numFmtId="0" fontId="28" fillId="8" borderId="33" xfId="0" applyFont="1" applyFill="1" applyBorder="1" applyAlignment="1">
      <alignment vertical="center" shrinkToFit="1"/>
    </xf>
    <xf numFmtId="0" fontId="35" fillId="8" borderId="4" xfId="0" applyFont="1" applyFill="1" applyBorder="1" applyAlignment="1">
      <alignment horizontal="left" vertical="center"/>
    </xf>
    <xf numFmtId="0" fontId="30" fillId="8" borderId="36" xfId="0" applyFont="1" applyFill="1" applyBorder="1" applyAlignment="1">
      <alignment horizontal="right" vertical="center" shrinkToFit="1"/>
    </xf>
    <xf numFmtId="176" fontId="13" fillId="2" borderId="36" xfId="0" applyNumberFormat="1" applyFont="1" applyFill="1" applyBorder="1">
      <alignment vertical="center"/>
    </xf>
    <xf numFmtId="176" fontId="13" fillId="6" borderId="38" xfId="0" applyNumberFormat="1" applyFont="1" applyFill="1" applyBorder="1">
      <alignment vertical="center"/>
    </xf>
    <xf numFmtId="0" fontId="28" fillId="8" borderId="4" xfId="0" applyFont="1" applyFill="1" applyBorder="1" applyAlignment="1">
      <alignment vertical="center" wrapText="1"/>
    </xf>
    <xf numFmtId="0" fontId="37" fillId="8" borderId="43" xfId="0" applyFont="1" applyFill="1" applyBorder="1" applyAlignment="1">
      <alignment horizontal="right" vertical="center" shrinkToFit="1"/>
    </xf>
    <xf numFmtId="0" fontId="37" fillId="8" borderId="44" xfId="0" applyFont="1" applyFill="1" applyBorder="1" applyAlignment="1">
      <alignment horizontal="right" vertical="center" shrinkToFit="1"/>
    </xf>
    <xf numFmtId="176" fontId="14" fillId="2" borderId="45" xfId="0" applyNumberFormat="1" applyFont="1" applyFill="1" applyBorder="1" applyAlignment="1">
      <alignment vertical="center"/>
    </xf>
    <xf numFmtId="176" fontId="14" fillId="2" borderId="46" xfId="1" applyNumberFormat="1" applyFont="1" applyFill="1" applyBorder="1" applyAlignment="1">
      <alignment horizontal="right" vertical="center"/>
    </xf>
    <xf numFmtId="176" fontId="14" fillId="2" borderId="0" xfId="1" applyNumberFormat="1" applyFont="1" applyFill="1" applyBorder="1" applyAlignment="1">
      <alignment horizontal="right" vertical="center"/>
    </xf>
    <xf numFmtId="176" fontId="14" fillId="2" borderId="47" xfId="0" applyNumberFormat="1" applyFont="1" applyFill="1" applyBorder="1" applyAlignment="1">
      <alignment vertical="center"/>
    </xf>
    <xf numFmtId="176" fontId="14" fillId="2" borderId="48" xfId="1" applyNumberFormat="1" applyFont="1" applyFill="1" applyBorder="1" applyAlignment="1">
      <alignment horizontal="right" vertical="center"/>
    </xf>
    <xf numFmtId="176" fontId="14" fillId="2" borderId="49" xfId="1" applyNumberFormat="1" applyFont="1" applyFill="1" applyBorder="1" applyAlignment="1">
      <alignment horizontal="right" vertical="center"/>
    </xf>
    <xf numFmtId="0" fontId="15" fillId="8" borderId="50" xfId="0" applyFont="1" applyFill="1" applyBorder="1" applyAlignment="1">
      <alignment horizontal="right" vertical="center" shrinkToFit="1"/>
    </xf>
    <xf numFmtId="0" fontId="15" fillId="8" borderId="51" xfId="0" applyFont="1" applyFill="1" applyBorder="1" applyAlignment="1">
      <alignment horizontal="right" vertical="center" shrinkToFit="1"/>
    </xf>
    <xf numFmtId="176" fontId="14" fillId="2" borderId="52" xfId="0" applyNumberFormat="1" applyFont="1" applyFill="1" applyBorder="1" applyAlignment="1">
      <alignment vertical="center"/>
    </xf>
    <xf numFmtId="176" fontId="14" fillId="2" borderId="53" xfId="1" applyNumberFormat="1" applyFont="1" applyFill="1" applyBorder="1" applyAlignment="1">
      <alignment horizontal="right" vertical="center"/>
    </xf>
    <xf numFmtId="176" fontId="14" fillId="2" borderId="54" xfId="1" applyNumberFormat="1" applyFont="1" applyFill="1" applyBorder="1" applyAlignment="1">
      <alignment horizontal="right" vertical="center"/>
    </xf>
    <xf numFmtId="0" fontId="15" fillId="8" borderId="50" xfId="0" applyFont="1" applyFill="1" applyBorder="1" applyAlignment="1">
      <alignment horizontal="center" vertical="center" wrapText="1" shrinkToFit="1"/>
    </xf>
    <xf numFmtId="0" fontId="15" fillId="8" borderId="51" xfId="0" applyFont="1" applyFill="1" applyBorder="1" applyAlignment="1">
      <alignment horizontal="center" vertical="center" wrapText="1" shrinkToFit="1"/>
    </xf>
    <xf numFmtId="176" fontId="14" fillId="2" borderId="55" xfId="0" applyNumberFormat="1" applyFont="1" applyFill="1" applyBorder="1" applyAlignment="1">
      <alignment vertical="center"/>
    </xf>
    <xf numFmtId="176" fontId="38" fillId="6" borderId="54" xfId="1" applyNumberFormat="1" applyFont="1" applyFill="1" applyBorder="1" applyAlignment="1">
      <alignment horizontal="right" vertical="center"/>
    </xf>
    <xf numFmtId="177" fontId="15" fillId="0" borderId="0" xfId="0" applyNumberFormat="1" applyFont="1">
      <alignment vertical="center"/>
    </xf>
    <xf numFmtId="0" fontId="15" fillId="8" borderId="56" xfId="0" applyFont="1" applyFill="1" applyBorder="1" applyAlignment="1">
      <alignment vertical="center"/>
    </xf>
    <xf numFmtId="0" fontId="15" fillId="8" borderId="57" xfId="0" applyFont="1" applyFill="1" applyBorder="1" applyAlignment="1">
      <alignment vertical="center"/>
    </xf>
    <xf numFmtId="176" fontId="20" fillId="10" borderId="56" xfId="0" applyNumberFormat="1" applyFont="1" applyFill="1" applyBorder="1">
      <alignment vertical="center"/>
    </xf>
    <xf numFmtId="176" fontId="20" fillId="10" borderId="58" xfId="0" applyNumberFormat="1" applyFont="1" applyFill="1" applyBorder="1">
      <alignment vertical="center"/>
    </xf>
    <xf numFmtId="176" fontId="20" fillId="10" borderId="59" xfId="0" applyNumberFormat="1" applyFont="1" applyFill="1" applyBorder="1">
      <alignment vertical="center"/>
    </xf>
    <xf numFmtId="176" fontId="20" fillId="10" borderId="60" xfId="0" applyNumberFormat="1" applyFont="1" applyFill="1" applyBorder="1">
      <alignment vertical="center"/>
    </xf>
    <xf numFmtId="0" fontId="15" fillId="8" borderId="50" xfId="0" applyFont="1" applyFill="1" applyBorder="1" applyAlignment="1">
      <alignment vertical="center"/>
    </xf>
    <xf numFmtId="0" fontId="15" fillId="8" borderId="51" xfId="0" applyFont="1" applyFill="1" applyBorder="1" applyAlignment="1">
      <alignment vertical="center"/>
    </xf>
    <xf numFmtId="176" fontId="20" fillId="0" borderId="54" xfId="0" applyNumberFormat="1" applyFont="1" applyBorder="1">
      <alignment vertical="center"/>
    </xf>
    <xf numFmtId="176" fontId="20" fillId="0" borderId="53" xfId="0" applyNumberFormat="1" applyFont="1" applyBorder="1">
      <alignment vertical="center"/>
    </xf>
    <xf numFmtId="176" fontId="20" fillId="0" borderId="50" xfId="0" applyNumberFormat="1" applyFont="1" applyBorder="1">
      <alignment vertical="center"/>
    </xf>
    <xf numFmtId="176" fontId="20" fillId="0" borderId="61" xfId="0" applyNumberFormat="1" applyFont="1" applyBorder="1">
      <alignment vertical="center"/>
    </xf>
    <xf numFmtId="176" fontId="20" fillId="0" borderId="62" xfId="0" applyNumberFormat="1" applyFont="1" applyBorder="1">
      <alignment vertical="center"/>
    </xf>
    <xf numFmtId="0" fontId="37" fillId="0" borderId="0" xfId="0" applyFont="1">
      <alignment vertical="center"/>
    </xf>
    <xf numFmtId="0" fontId="33" fillId="8" borderId="4" xfId="0" applyFont="1" applyFill="1" applyBorder="1" applyAlignment="1">
      <alignment vertical="center" wrapText="1"/>
    </xf>
    <xf numFmtId="0" fontId="33" fillId="8" borderId="4" xfId="0" applyFont="1" applyFill="1" applyBorder="1" applyAlignment="1">
      <alignment vertical="center"/>
    </xf>
    <xf numFmtId="180" fontId="39" fillId="2" borderId="4" xfId="0" applyNumberFormat="1" applyFont="1" applyFill="1" applyBorder="1" applyAlignment="1">
      <alignment horizontal="right" vertical="center" shrinkToFit="1"/>
    </xf>
    <xf numFmtId="180" fontId="13" fillId="2" borderId="4" xfId="0" applyNumberFormat="1" applyFont="1" applyFill="1" applyBorder="1" applyAlignment="1">
      <alignment horizontal="right" vertical="center" shrinkToFit="1"/>
    </xf>
    <xf numFmtId="180" fontId="13" fillId="0" borderId="4" xfId="0" applyNumberFormat="1" applyFont="1" applyBorder="1" applyAlignment="1">
      <alignment horizontal="right" vertical="center" shrinkToFit="1"/>
    </xf>
    <xf numFmtId="181" fontId="13" fillId="0" borderId="7" xfId="0" applyNumberFormat="1" applyFont="1" applyBorder="1" applyAlignment="1">
      <alignment vertical="center" shrinkToFit="1"/>
    </xf>
    <xf numFmtId="0" fontId="33" fillId="0" borderId="63" xfId="0" applyFont="1" applyFill="1" applyBorder="1" applyAlignment="1">
      <alignment vertical="center" wrapText="1"/>
    </xf>
    <xf numFmtId="0" fontId="33" fillId="0" borderId="64" xfId="0" applyFont="1" applyFill="1" applyBorder="1" applyAlignment="1">
      <alignment horizontal="left" vertical="center"/>
    </xf>
    <xf numFmtId="180" fontId="13" fillId="0" borderId="65" xfId="0" applyNumberFormat="1" applyFont="1" applyBorder="1" applyAlignment="1">
      <alignment horizontal="right" vertical="center" shrinkToFit="1"/>
    </xf>
    <xf numFmtId="181" fontId="13" fillId="0" borderId="66" xfId="0" applyNumberFormat="1" applyFont="1" applyBorder="1" applyAlignment="1">
      <alignment vertical="center" shrinkToFit="1"/>
    </xf>
    <xf numFmtId="180" fontId="39" fillId="2" borderId="65" xfId="0" applyNumberFormat="1" applyFont="1" applyFill="1" applyBorder="1" applyAlignment="1">
      <alignment horizontal="right" vertical="center" shrinkToFit="1"/>
    </xf>
    <xf numFmtId="0" fontId="33" fillId="0" borderId="5" xfId="0" applyFont="1" applyFill="1" applyBorder="1" applyAlignment="1">
      <alignment vertical="center" wrapText="1"/>
    </xf>
    <xf numFmtId="0" fontId="33" fillId="0" borderId="6" xfId="0" applyFont="1" applyFill="1" applyBorder="1" applyAlignment="1">
      <alignment horizontal="left" vertical="center"/>
    </xf>
    <xf numFmtId="180" fontId="13" fillId="0" borderId="11" xfId="0" applyNumberFormat="1" applyFont="1" applyBorder="1" applyAlignment="1">
      <alignment horizontal="right" vertical="center" shrinkToFit="1"/>
    </xf>
    <xf numFmtId="181" fontId="13" fillId="0" borderId="67" xfId="0" applyNumberFormat="1" applyFont="1" applyBorder="1" applyAlignment="1">
      <alignment vertical="center" shrinkToFit="1"/>
    </xf>
    <xf numFmtId="180" fontId="39" fillId="2" borderId="11" xfId="0" applyNumberFormat="1" applyFont="1" applyFill="1" applyBorder="1" applyAlignment="1">
      <alignment horizontal="right" vertical="center" shrinkToFit="1"/>
    </xf>
    <xf numFmtId="0" fontId="28" fillId="8" borderId="4" xfId="0" applyFont="1" applyFill="1" applyBorder="1" applyAlignment="1">
      <alignment horizontal="center" vertical="center"/>
    </xf>
    <xf numFmtId="0" fontId="40" fillId="0" borderId="0" xfId="0" applyFont="1" applyBorder="1" applyAlignment="1">
      <alignment horizontal="left" vertical="top" wrapText="1"/>
    </xf>
    <xf numFmtId="0" fontId="28" fillId="0" borderId="0" xfId="0" applyFont="1">
      <alignment vertical="center"/>
    </xf>
    <xf numFmtId="0" fontId="15" fillId="8" borderId="68" xfId="0" applyFont="1" applyFill="1" applyBorder="1" applyAlignment="1">
      <alignment vertical="center"/>
    </xf>
    <xf numFmtId="0" fontId="23" fillId="8" borderId="3" xfId="0" applyFont="1" applyFill="1" applyBorder="1" applyAlignment="1">
      <alignment horizontal="center" vertical="center"/>
    </xf>
    <xf numFmtId="0" fontId="23" fillId="8" borderId="4" xfId="0" applyFont="1" applyFill="1" applyBorder="1" applyAlignment="1">
      <alignment horizontal="center" vertical="center"/>
    </xf>
    <xf numFmtId="0" fontId="23" fillId="8" borderId="2" xfId="0" applyFont="1" applyFill="1" applyBorder="1" applyAlignment="1">
      <alignment horizontal="center" vertical="center"/>
    </xf>
    <xf numFmtId="0" fontId="15" fillId="8" borderId="3" xfId="0" applyFont="1" applyFill="1" applyBorder="1" applyAlignment="1">
      <alignment horizontal="center" vertical="center"/>
    </xf>
    <xf numFmtId="0" fontId="33" fillId="8" borderId="2" xfId="0" applyFont="1" applyFill="1" applyBorder="1" applyAlignment="1">
      <alignment vertical="center"/>
    </xf>
    <xf numFmtId="180" fontId="20" fillId="0" borderId="4" xfId="0" applyNumberFormat="1" applyFont="1" applyBorder="1" applyAlignment="1">
      <alignment horizontal="right" vertical="center" shrinkToFit="1"/>
    </xf>
    <xf numFmtId="180" fontId="20" fillId="0" borderId="29" xfId="0" applyNumberFormat="1" applyFont="1" applyBorder="1" applyAlignment="1">
      <alignment horizontal="right" vertical="center" shrinkToFit="1"/>
    </xf>
    <xf numFmtId="181" fontId="20" fillId="0" borderId="69" xfId="0" applyNumberFormat="1" applyFont="1" applyBorder="1" applyAlignment="1">
      <alignment vertical="center" shrinkToFit="1"/>
    </xf>
    <xf numFmtId="180" fontId="20" fillId="0" borderId="3" xfId="0" applyNumberFormat="1" applyFont="1" applyBorder="1" applyAlignment="1">
      <alignment horizontal="right" vertical="center" shrinkToFit="1"/>
    </xf>
    <xf numFmtId="180" fontId="20" fillId="0" borderId="70" xfId="0" applyNumberFormat="1" applyFont="1" applyBorder="1" applyAlignment="1">
      <alignment horizontal="right" vertical="center" shrinkToFit="1"/>
    </xf>
    <xf numFmtId="181" fontId="20" fillId="0" borderId="67" xfId="0" applyNumberFormat="1" applyFont="1" applyBorder="1" applyAlignment="1">
      <alignment vertical="center" shrinkToFit="1"/>
    </xf>
    <xf numFmtId="0" fontId="28" fillId="8" borderId="2" xfId="0" applyFont="1" applyFill="1" applyBorder="1" applyAlignment="1">
      <alignment horizontal="center" vertical="center"/>
    </xf>
    <xf numFmtId="180" fontId="20" fillId="0" borderId="4" xfId="1" applyNumberFormat="1" applyFont="1" applyBorder="1" applyAlignment="1">
      <alignment horizontal="right" vertical="center" shrinkToFit="1"/>
    </xf>
    <xf numFmtId="0" fontId="33" fillId="0" borderId="0" xfId="0" applyFont="1" applyAlignment="1">
      <alignment horizontal="right" vertical="center"/>
    </xf>
    <xf numFmtId="38" fontId="15" fillId="0" borderId="0" xfId="1" applyFont="1">
      <alignment vertical="center"/>
    </xf>
    <xf numFmtId="0" fontId="15" fillId="11" borderId="7" xfId="0" applyFont="1" applyFill="1" applyBorder="1" applyAlignment="1">
      <alignment vertical="center"/>
    </xf>
    <xf numFmtId="0" fontId="15" fillId="11" borderId="4" xfId="0" applyFont="1" applyFill="1" applyBorder="1" applyAlignment="1">
      <alignment horizontal="center" vertical="center"/>
    </xf>
    <xf numFmtId="0" fontId="15" fillId="11" borderId="4" xfId="0" applyFont="1" applyFill="1" applyBorder="1" applyAlignment="1">
      <alignment horizontal="center" vertical="center"/>
    </xf>
    <xf numFmtId="0" fontId="33" fillId="11" borderId="11" xfId="0" applyFont="1" applyFill="1" applyBorder="1" applyAlignment="1">
      <alignment vertical="center" wrapText="1"/>
    </xf>
    <xf numFmtId="0" fontId="33" fillId="11" borderId="11" xfId="0" applyFont="1" applyFill="1" applyBorder="1" applyAlignment="1">
      <alignment vertical="center"/>
    </xf>
    <xf numFmtId="180" fontId="13" fillId="2" borderId="11" xfId="0" applyNumberFormat="1" applyFont="1" applyFill="1" applyBorder="1" applyAlignment="1">
      <alignment vertical="center" shrinkToFit="1"/>
    </xf>
    <xf numFmtId="180" fontId="13" fillId="0" borderId="11" xfId="0" applyNumberFormat="1" applyFont="1" applyBorder="1" applyAlignment="1">
      <alignment vertical="center" shrinkToFit="1"/>
    </xf>
    <xf numFmtId="180" fontId="13" fillId="0" borderId="67" xfId="0" applyNumberFormat="1" applyFont="1" applyBorder="1" applyAlignment="1">
      <alignment vertical="center" shrinkToFit="1"/>
    </xf>
    <xf numFmtId="0" fontId="33" fillId="11" borderId="24" xfId="0" applyFont="1" applyFill="1" applyBorder="1" applyAlignment="1">
      <alignment vertical="center" wrapText="1"/>
    </xf>
    <xf numFmtId="0" fontId="33" fillId="11" borderId="3" xfId="0" applyFont="1" applyFill="1" applyBorder="1" applyAlignment="1">
      <alignment vertical="center"/>
    </xf>
    <xf numFmtId="180" fontId="13" fillId="0" borderId="26" xfId="0" applyNumberFormat="1" applyFont="1" applyBorder="1" applyAlignment="1">
      <alignment vertical="center" shrinkToFit="1"/>
    </xf>
    <xf numFmtId="180" fontId="13" fillId="0" borderId="42" xfId="0" applyNumberFormat="1" applyFont="1" applyBorder="1" applyAlignment="1">
      <alignment vertical="center" shrinkToFit="1"/>
    </xf>
    <xf numFmtId="180" fontId="13" fillId="0" borderId="4" xfId="0" applyNumberFormat="1" applyFont="1" applyBorder="1" applyAlignment="1">
      <alignment vertical="center" shrinkToFit="1"/>
    </xf>
    <xf numFmtId="0" fontId="28" fillId="11" borderId="4" xfId="0" applyFont="1" applyFill="1" applyBorder="1" applyAlignment="1">
      <alignment horizontal="center" vertical="center"/>
    </xf>
    <xf numFmtId="180" fontId="13" fillId="0" borderId="7" xfId="0" applyNumberFormat="1" applyFont="1" applyBorder="1" applyAlignment="1">
      <alignment vertical="center" shrinkToFit="1"/>
    </xf>
    <xf numFmtId="181" fontId="23" fillId="0" borderId="0" xfId="0" applyNumberFormat="1" applyFont="1" applyBorder="1" applyAlignment="1">
      <alignment vertical="center" shrinkToFit="1"/>
    </xf>
    <xf numFmtId="0" fontId="23" fillId="0" borderId="0" xfId="0" applyFont="1" applyBorder="1" applyAlignment="1">
      <alignment vertical="center" shrinkToFit="1"/>
    </xf>
    <xf numFmtId="0" fontId="15" fillId="12" borderId="7" xfId="0" applyFont="1" applyFill="1" applyBorder="1" applyAlignment="1">
      <alignment vertical="center"/>
    </xf>
    <xf numFmtId="0" fontId="15" fillId="12" borderId="4" xfId="0" applyFont="1" applyFill="1" applyBorder="1" applyAlignment="1">
      <alignment horizontal="center" vertical="center"/>
    </xf>
    <xf numFmtId="0" fontId="15" fillId="12" borderId="4" xfId="0" applyFont="1" applyFill="1" applyBorder="1" applyAlignment="1">
      <alignment horizontal="center" vertical="center"/>
    </xf>
    <xf numFmtId="0" fontId="33" fillId="12" borderId="4" xfId="0" applyFont="1" applyFill="1" applyBorder="1" applyAlignment="1">
      <alignment vertical="center" wrapText="1"/>
    </xf>
    <xf numFmtId="180" fontId="13" fillId="2" borderId="4" xfId="0" applyNumberFormat="1" applyFont="1" applyFill="1" applyBorder="1" applyAlignment="1">
      <alignment vertical="center" shrinkToFit="1"/>
    </xf>
    <xf numFmtId="0" fontId="33" fillId="12" borderId="2" xfId="0" applyFont="1" applyFill="1" applyBorder="1" applyAlignment="1">
      <alignment vertical="center" wrapText="1"/>
    </xf>
    <xf numFmtId="0" fontId="33" fillId="12" borderId="3" xfId="0" applyFont="1" applyFill="1" applyBorder="1" applyAlignment="1">
      <alignment vertical="center"/>
    </xf>
    <xf numFmtId="0" fontId="28" fillId="12" borderId="4" xfId="0" applyFont="1" applyFill="1" applyBorder="1" applyAlignment="1">
      <alignment horizontal="center" vertical="center"/>
    </xf>
    <xf numFmtId="0" fontId="15" fillId="13" borderId="7" xfId="0" applyFont="1" applyFill="1" applyBorder="1" applyAlignment="1">
      <alignment vertical="center"/>
    </xf>
    <xf numFmtId="0" fontId="15" fillId="13" borderId="4" xfId="0" applyFont="1" applyFill="1" applyBorder="1" applyAlignment="1">
      <alignment horizontal="center" vertical="center"/>
    </xf>
    <xf numFmtId="0" fontId="15" fillId="13" borderId="4" xfId="0" applyFont="1" applyFill="1" applyBorder="1" applyAlignment="1">
      <alignment horizontal="center" vertical="center"/>
    </xf>
    <xf numFmtId="0" fontId="33" fillId="13" borderId="4" xfId="0" applyFont="1" applyFill="1" applyBorder="1" applyAlignment="1">
      <alignment vertical="center" wrapText="1"/>
    </xf>
    <xf numFmtId="0" fontId="33" fillId="13" borderId="2" xfId="0" applyFont="1" applyFill="1" applyBorder="1" applyAlignment="1">
      <alignment vertical="center" wrapText="1"/>
    </xf>
    <xf numFmtId="0" fontId="33" fillId="13" borderId="3" xfId="0" applyFont="1" applyFill="1" applyBorder="1" applyAlignment="1">
      <alignment vertical="center"/>
    </xf>
    <xf numFmtId="0" fontId="28" fillId="13" borderId="4" xfId="0" applyFont="1" applyFill="1" applyBorder="1" applyAlignment="1">
      <alignment horizontal="center" vertical="center"/>
    </xf>
    <xf numFmtId="0" fontId="15" fillId="14" borderId="7" xfId="0" applyFont="1" applyFill="1" applyBorder="1" applyAlignment="1">
      <alignment vertical="center"/>
    </xf>
    <xf numFmtId="0" fontId="15" fillId="14" borderId="4" xfId="0" applyFont="1" applyFill="1" applyBorder="1" applyAlignment="1">
      <alignment horizontal="center" vertical="center"/>
    </xf>
    <xf numFmtId="0" fontId="15" fillId="14" borderId="4" xfId="0" applyFont="1" applyFill="1" applyBorder="1" applyAlignment="1">
      <alignment horizontal="center" vertical="center"/>
    </xf>
    <xf numFmtId="0" fontId="33" fillId="14" borderId="4" xfId="0" applyFont="1" applyFill="1" applyBorder="1" applyAlignment="1">
      <alignment vertical="center" wrapText="1"/>
    </xf>
    <xf numFmtId="0" fontId="33" fillId="14" borderId="4" xfId="0" applyFont="1" applyFill="1" applyBorder="1" applyAlignment="1">
      <alignment vertical="center"/>
    </xf>
    <xf numFmtId="0" fontId="33" fillId="0" borderId="2" xfId="0" applyFont="1" applyFill="1" applyBorder="1" applyAlignment="1">
      <alignment vertical="center" wrapText="1"/>
    </xf>
    <xf numFmtId="0" fontId="33" fillId="0" borderId="3" xfId="0" applyFont="1" applyFill="1" applyBorder="1" applyAlignment="1">
      <alignment horizontal="left" vertical="center"/>
    </xf>
    <xf numFmtId="181" fontId="41" fillId="0" borderId="4" xfId="0" applyNumberFormat="1" applyFont="1" applyBorder="1" applyAlignment="1">
      <alignment horizontal="center" vertical="center" shrinkToFit="1"/>
    </xf>
    <xf numFmtId="0" fontId="28" fillId="14" borderId="4" xfId="0" applyFont="1" applyFill="1" applyBorder="1" applyAlignment="1">
      <alignment horizontal="center" vertical="center"/>
    </xf>
    <xf numFmtId="0" fontId="42" fillId="0" borderId="0" xfId="0" applyFont="1">
      <alignment vertical="center"/>
    </xf>
    <xf numFmtId="0" fontId="2" fillId="0" borderId="0" xfId="0" applyFont="1" applyBorder="1" applyAlignment="1">
      <alignment horizontal="left"/>
    </xf>
    <xf numFmtId="0" fontId="43" fillId="3" borderId="4" xfId="0" applyFont="1" applyFill="1" applyBorder="1" applyAlignment="1">
      <alignment horizontal="center" vertical="center"/>
    </xf>
    <xf numFmtId="0" fontId="2" fillId="0" borderId="14" xfId="0" applyFont="1" applyBorder="1" applyAlignment="1">
      <alignment horizontal="center" vertical="center"/>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10" fontId="2" fillId="0" borderId="0" xfId="0" applyNumberFormat="1" applyFont="1">
      <alignment vertical="center"/>
    </xf>
    <xf numFmtId="0" fontId="2" fillId="0" borderId="5"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14" xfId="0" applyFont="1" applyBorder="1" applyAlignment="1">
      <alignment horizontal="left" vertical="center" wrapText="1"/>
    </xf>
    <xf numFmtId="0" fontId="2" fillId="0" borderId="30"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2" fillId="0" borderId="6" xfId="0" applyFont="1" applyBorder="1" applyAlignment="1">
      <alignment horizontal="left" vertical="center" wrapText="1"/>
    </xf>
    <xf numFmtId="0" fontId="11" fillId="0" borderId="0" xfId="0" applyFont="1">
      <alignment vertical="center"/>
    </xf>
    <xf numFmtId="0" fontId="2" fillId="0" borderId="4" xfId="0" applyFont="1" applyBorder="1" applyAlignment="1">
      <alignment horizontal="center" vertical="center"/>
    </xf>
    <xf numFmtId="0" fontId="16" fillId="2" borderId="4" xfId="0" applyFont="1" applyFill="1" applyBorder="1" applyAlignment="1">
      <alignment horizontal="left" vertical="center" wrapText="1"/>
    </xf>
    <xf numFmtId="0" fontId="16" fillId="2" borderId="4" xfId="0" applyFont="1" applyFill="1" applyBorder="1" applyAlignment="1">
      <alignment horizontal="left" vertical="center"/>
    </xf>
    <xf numFmtId="0" fontId="16" fillId="0" borderId="4"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left" vertical="center"/>
    </xf>
    <xf numFmtId="0" fontId="16" fillId="0" borderId="65" xfId="0" applyFont="1" applyBorder="1" applyAlignment="1">
      <alignment horizontal="left" vertical="center"/>
    </xf>
    <xf numFmtId="0" fontId="42" fillId="2" borderId="26" xfId="0" applyFont="1" applyFill="1" applyBorder="1" applyAlignment="1">
      <alignment horizontal="left"/>
    </xf>
    <xf numFmtId="0" fontId="16" fillId="0" borderId="24" xfId="0" applyFont="1" applyBorder="1" applyAlignment="1">
      <alignment vertical="center" wrapText="1"/>
    </xf>
    <xf numFmtId="0" fontId="16" fillId="0" borderId="0" xfId="0" applyFont="1" applyBorder="1" applyAlignment="1">
      <alignment vertical="center" wrapText="1"/>
    </xf>
    <xf numFmtId="0" fontId="16" fillId="0" borderId="25" xfId="0" applyFont="1" applyBorder="1" applyAlignment="1">
      <alignment vertical="center" wrapText="1"/>
    </xf>
    <xf numFmtId="0" fontId="2" fillId="0" borderId="24" xfId="0" applyFont="1" applyBorder="1">
      <alignment vertical="center"/>
    </xf>
    <xf numFmtId="0" fontId="2" fillId="0" borderId="0" xfId="0" applyFont="1" applyBorder="1" applyAlignment="1">
      <alignment vertical="top"/>
    </xf>
    <xf numFmtId="0" fontId="2" fillId="0" borderId="25" xfId="0" applyFont="1" applyBorder="1" applyAlignment="1">
      <alignment vertical="top"/>
    </xf>
    <xf numFmtId="0" fontId="2" fillId="0" borderId="24" xfId="0" applyFont="1" applyBorder="1" applyAlignment="1">
      <alignment horizontal="left" vertical="top" wrapText="1"/>
    </xf>
    <xf numFmtId="0" fontId="2" fillId="0" borderId="0" xfId="0" applyFont="1" applyBorder="1" applyAlignment="1">
      <alignment horizontal="left" vertical="top" wrapText="1"/>
    </xf>
    <xf numFmtId="0" fontId="2" fillId="0" borderId="25" xfId="0" applyFont="1" applyBorder="1" applyAlignment="1">
      <alignment horizontal="left" vertical="top" wrapText="1"/>
    </xf>
    <xf numFmtId="0" fontId="2" fillId="0" borderId="0" xfId="0" applyFont="1" applyBorder="1" applyAlignment="1">
      <alignment vertical="center" wrapText="1"/>
    </xf>
    <xf numFmtId="0" fontId="2" fillId="0" borderId="25" xfId="0" applyFont="1" applyBorder="1" applyAlignment="1">
      <alignment vertical="center" wrapText="1"/>
    </xf>
    <xf numFmtId="0" fontId="2" fillId="0" borderId="24" xfId="0" applyFont="1" applyBorder="1" applyAlignment="1">
      <alignment horizontal="left" vertical="center" wrapText="1"/>
    </xf>
    <xf numFmtId="0" fontId="2" fillId="0" borderId="0" xfId="0" applyFont="1" applyBorder="1" applyAlignment="1">
      <alignment horizontal="left" vertical="center" wrapText="1"/>
    </xf>
    <xf numFmtId="0" fontId="2" fillId="0" borderId="25" xfId="0" applyFont="1" applyBorder="1" applyAlignment="1">
      <alignment horizontal="left" vertical="center" wrapText="1"/>
    </xf>
    <xf numFmtId="0" fontId="45" fillId="0" borderId="24" xfId="0" applyFont="1" applyBorder="1" applyAlignment="1">
      <alignment horizontal="left" vertical="top" wrapText="1"/>
    </xf>
    <xf numFmtId="0" fontId="45" fillId="0" borderId="0" xfId="0" applyFont="1" applyBorder="1" applyAlignment="1">
      <alignment horizontal="left" vertical="top" wrapText="1"/>
    </xf>
    <xf numFmtId="0" fontId="45" fillId="0" borderId="25" xfId="0" applyFont="1" applyBorder="1" applyAlignment="1">
      <alignment horizontal="left" vertical="top" wrapText="1"/>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j-ea"/>
                <a:ea typeface="+mj-ea"/>
              </a:rPr>
              <a:t>収支見通し</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3"/>
          <c:order val="2"/>
          <c:tx>
            <c:strRef>
              <c:f>'中期財政見通し(オープンデータ用) '!$T$38</c:f>
              <c:strCache>
                <c:ptCount val="1"/>
                <c:pt idx="0">
                  <c:v>令和3年度計画収支　　　　　　　　A-B（億円）　</c:v>
                </c:pt>
              </c:strCache>
            </c:strRef>
          </c:tx>
          <c:spPr>
            <a:solidFill>
              <a:schemeClr val="accent5">
                <a:lumMod val="60000"/>
                <a:lumOff val="40000"/>
              </a:schemeClr>
            </a:solidFill>
            <a:ln>
              <a:solidFill>
                <a:schemeClr val="accent1"/>
              </a:solidFill>
            </a:ln>
            <a:effectLst/>
          </c:spPr>
          <c:invertIfNegative val="0"/>
          <c:dLbls>
            <c:dLbl>
              <c:idx val="0"/>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800" b="0" i="0" u="none" strike="noStrike" kern="1200" baseline="0">
                      <a:solidFill>
                        <a:schemeClr val="dk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ext>
                <c:ext xmlns:c16="http://schemas.microsoft.com/office/drawing/2014/chart" uri="{C3380CC4-5D6E-409C-BE32-E72D297353CC}">
                  <c16:uniqueId val="{00000000-B9C1-474A-9E87-62C2CA9BD005}"/>
                </c:ext>
              </c:extLst>
            </c:dLbl>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'中期財政見通し(オープンデータ用) '!$U$34:$AA$34</c:f>
              <c:strCache>
                <c:ptCount val="7"/>
                <c:pt idx="0">
                  <c:v>R3決算</c:v>
                </c:pt>
                <c:pt idx="1">
                  <c:v>R4見込</c:v>
                </c:pt>
                <c:pt idx="2">
                  <c:v>R5</c:v>
                </c:pt>
                <c:pt idx="3">
                  <c:v>R6</c:v>
                </c:pt>
                <c:pt idx="4">
                  <c:v>R7</c:v>
                </c:pt>
                <c:pt idx="5">
                  <c:v>R8</c:v>
                </c:pt>
                <c:pt idx="6">
                  <c:v>R9</c:v>
                </c:pt>
              </c:strCache>
            </c:strRef>
          </c:cat>
          <c:val>
            <c:numRef>
              <c:f>'中期財政見通し(オープンデータ用) '!$U$38:$AA$38</c:f>
              <c:numCache>
                <c:formatCode>#,##0.0;"▲ "#,##0.0</c:formatCode>
                <c:ptCount val="7"/>
                <c:pt idx="0">
                  <c:v>-12.143570000000011</c:v>
                </c:pt>
                <c:pt idx="1">
                  <c:v>-5.7723499999999888</c:v>
                </c:pt>
                <c:pt idx="2">
                  <c:v>-7.2241475310234193</c:v>
                </c:pt>
                <c:pt idx="3">
                  <c:v>-5.3329026401194426</c:v>
                </c:pt>
                <c:pt idx="4">
                  <c:v>-5.6839698508104846</c:v>
                </c:pt>
                <c:pt idx="5">
                  <c:v>-3.2263309154729995</c:v>
                </c:pt>
              </c:numCache>
            </c:numRef>
          </c:val>
          <c:extLst>
            <c:ext xmlns:c16="http://schemas.microsoft.com/office/drawing/2014/chart" uri="{C3380CC4-5D6E-409C-BE32-E72D297353CC}">
              <c16:uniqueId val="{00000001-B9C1-474A-9E87-62C2CA9BD005}"/>
            </c:ext>
          </c:extLst>
        </c:ser>
        <c:dLbls>
          <c:showLegendKey val="0"/>
          <c:showVal val="0"/>
          <c:showCatName val="0"/>
          <c:showSerName val="0"/>
          <c:showPercent val="0"/>
          <c:showBubbleSize val="0"/>
        </c:dLbls>
        <c:gapWidth val="219"/>
        <c:axId val="148189568"/>
        <c:axId val="148191104"/>
      </c:barChart>
      <c:lineChart>
        <c:grouping val="standard"/>
        <c:varyColors val="0"/>
        <c:ser>
          <c:idx val="2"/>
          <c:order val="0"/>
          <c:tx>
            <c:strRef>
              <c:f>'中期財政見通し(オープンデータ用) '!$T$37</c:f>
              <c:strCache>
                <c:ptCount val="1"/>
                <c:pt idx="0">
                  <c:v>試算結果収支(燃料高騰含む)　　　　　　　　　　　　　　　　　　　　　A-B（億円）</c:v>
                </c:pt>
              </c:strCache>
            </c:strRef>
          </c:tx>
          <c:spPr>
            <a:ln w="50800" cap="rnd">
              <a:solidFill>
                <a:srgbClr val="FF0000"/>
              </a:solidFill>
              <a:round/>
            </a:ln>
            <a:effectLst/>
          </c:spPr>
          <c:marker>
            <c:symbol val="star"/>
            <c:size val="9"/>
            <c:spPr>
              <a:solidFill>
                <a:schemeClr val="accent1"/>
              </a:solidFill>
              <a:ln w="9525">
                <a:solidFill>
                  <a:schemeClr val="accent3"/>
                </a:solidFill>
              </a:ln>
              <a:effectLst/>
            </c:spPr>
          </c:marker>
          <c:dLbls>
            <c:dLbl>
              <c:idx val="1"/>
              <c:layout>
                <c:manualLayout>
                  <c:x val="2.4172194983563308E-2"/>
                  <c:y val="-4.4452361824171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C1-474A-9E87-62C2CA9BD005}"/>
                </c:ext>
              </c:extLst>
            </c:dLbl>
            <c:dLbl>
              <c:idx val="3"/>
              <c:layout>
                <c:manualLayout>
                  <c:x val="0"/>
                  <c:y val="4.67919598149175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C1-474A-9E87-62C2CA9BD005}"/>
                </c:ext>
              </c:extLst>
            </c:dLbl>
            <c:dLbl>
              <c:idx val="6"/>
              <c:layout>
                <c:manualLayout>
                  <c:x val="-1.86590226823038E-16"/>
                  <c:y val="4.2112763833425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C1-474A-9E87-62C2CA9BD00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'中期財政見通し(オープンデータ用) '!$U$34:$AA$34</c:f>
              <c:strCache>
                <c:ptCount val="7"/>
                <c:pt idx="0">
                  <c:v>R3決算</c:v>
                </c:pt>
                <c:pt idx="1">
                  <c:v>R4見込</c:v>
                </c:pt>
                <c:pt idx="2">
                  <c:v>R5</c:v>
                </c:pt>
                <c:pt idx="3">
                  <c:v>R6</c:v>
                </c:pt>
                <c:pt idx="4">
                  <c:v>R7</c:v>
                </c:pt>
                <c:pt idx="5">
                  <c:v>R8</c:v>
                </c:pt>
                <c:pt idx="6">
                  <c:v>R9</c:v>
                </c:pt>
              </c:strCache>
            </c:strRef>
          </c:cat>
          <c:val>
            <c:numRef>
              <c:f>'中期財政見通し(オープンデータ用) '!$U$37:$AA$37</c:f>
              <c:numCache>
                <c:formatCode>#,##0.0;"▲ "#,##0.0</c:formatCode>
                <c:ptCount val="7"/>
                <c:pt idx="0">
                  <c:v>-4.6162599999999827</c:v>
                </c:pt>
                <c:pt idx="1">
                  <c:v>-8.0299999999908778E-3</c:v>
                </c:pt>
                <c:pt idx="2">
                  <c:v>-8.1965069109720048</c:v>
                </c:pt>
                <c:pt idx="3">
                  <c:v>-7.1997648410115573</c:v>
                </c:pt>
                <c:pt idx="4">
                  <c:v>-6.8324769125765101</c:v>
                </c:pt>
                <c:pt idx="5">
                  <c:v>-3.9293606450821983</c:v>
                </c:pt>
                <c:pt idx="6">
                  <c:v>-1.9924537527424064</c:v>
                </c:pt>
              </c:numCache>
            </c:numRef>
          </c:val>
          <c:smooth val="0"/>
          <c:extLst>
            <c:ext xmlns:c16="http://schemas.microsoft.com/office/drawing/2014/chart" uri="{C3380CC4-5D6E-409C-BE32-E72D297353CC}">
              <c16:uniqueId val="{00000005-B9C1-474A-9E87-62C2CA9BD005}"/>
            </c:ext>
          </c:extLst>
        </c:ser>
        <c:ser>
          <c:idx val="4"/>
          <c:order val="1"/>
          <c:tx>
            <c:strRef>
              <c:f>'中期財政見通し(オープンデータ用) '!$T$39</c:f>
              <c:strCache>
                <c:ptCount val="1"/>
                <c:pt idx="0">
                  <c:v>試算結果収支(燃料高騰含まず)　　　　　　　　　　　　　　　　　　　　 A-B（億円）</c:v>
                </c:pt>
              </c:strCache>
            </c:strRef>
          </c:tx>
          <c:spPr>
            <a:ln w="50800" cap="rnd">
              <a:solidFill>
                <a:srgbClr val="00B050"/>
              </a:solidFill>
              <a:round/>
            </a:ln>
            <a:effectLst/>
          </c:spPr>
          <c:marker>
            <c:symbol val="circle"/>
            <c:size val="9"/>
            <c:spPr>
              <a:solidFill>
                <a:srgbClr val="FFFF00"/>
              </a:solidFill>
              <a:ln w="9525">
                <a:solidFill>
                  <a:schemeClr val="accent5"/>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6-B9C1-474A-9E87-62C2CA9BD005}"/>
                </c:ext>
              </c:extLst>
            </c:dLbl>
            <c:dLbl>
              <c:idx val="2"/>
              <c:layout>
                <c:manualLayout>
                  <c:x val="1.6468848021105643E-2"/>
                  <c:y val="-5.732015077327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C1-474A-9E87-62C2CA9BD005}"/>
                </c:ext>
              </c:extLst>
            </c:dLbl>
            <c:dLbl>
              <c:idx val="3"/>
              <c:layout>
                <c:manualLayout>
                  <c:x val="1.2652185655279763E-2"/>
                  <c:y val="-4.3282562828798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C1-474A-9E87-62C2CA9BD005}"/>
                </c:ext>
              </c:extLst>
            </c:dLbl>
            <c:dLbl>
              <c:idx val="4"/>
              <c:layout>
                <c:manualLayout>
                  <c:x val="1.1379964866671354E-2"/>
                  <c:y val="-8.30557286714787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C1-474A-9E87-62C2CA9BD005}"/>
                </c:ext>
              </c:extLst>
            </c:dLbl>
            <c:dLbl>
              <c:idx val="5"/>
              <c:layout>
                <c:manualLayout>
                  <c:x val="2.1557731175540024E-2"/>
                  <c:y val="-6.66785427362575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C1-474A-9E87-62C2CA9BD005}"/>
                </c:ext>
              </c:extLst>
            </c:dLbl>
            <c:dLbl>
              <c:idx val="6"/>
              <c:delete val="1"/>
              <c:extLst>
                <c:ext xmlns:c15="http://schemas.microsoft.com/office/drawing/2012/chart" uri="{CE6537A1-D6FC-4f65-9D91-7224C49458BB}"/>
                <c:ext xmlns:c16="http://schemas.microsoft.com/office/drawing/2014/chart" uri="{C3380CC4-5D6E-409C-BE32-E72D297353CC}">
                  <c16:uniqueId val="{0000000B-B9C1-474A-9E87-62C2CA9BD00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'中期財政見通し(オープンデータ用) '!$U$34:$AA$34</c:f>
              <c:strCache>
                <c:ptCount val="7"/>
                <c:pt idx="0">
                  <c:v>R3決算</c:v>
                </c:pt>
                <c:pt idx="1">
                  <c:v>R4見込</c:v>
                </c:pt>
                <c:pt idx="2">
                  <c:v>R5</c:v>
                </c:pt>
                <c:pt idx="3">
                  <c:v>R6</c:v>
                </c:pt>
                <c:pt idx="4">
                  <c:v>R7</c:v>
                </c:pt>
                <c:pt idx="5">
                  <c:v>R8</c:v>
                </c:pt>
                <c:pt idx="6">
                  <c:v>R9</c:v>
                </c:pt>
              </c:strCache>
            </c:strRef>
          </c:cat>
          <c:val>
            <c:numRef>
              <c:f>'中期財政見通し(オープンデータ用) '!$U$39:$AA$39</c:f>
              <c:numCache>
                <c:formatCode>#,##0.0;"▲ "#,##0.0</c:formatCode>
                <c:ptCount val="7"/>
                <c:pt idx="0">
                  <c:v>-4.6162599999999827</c:v>
                </c:pt>
                <c:pt idx="1">
                  <c:v>0.99197000000000912</c:v>
                </c:pt>
                <c:pt idx="2">
                  <c:v>-7.1965069109720048</c:v>
                </c:pt>
                <c:pt idx="3">
                  <c:v>-6.1997648410115573</c:v>
                </c:pt>
                <c:pt idx="4">
                  <c:v>-5.8324769125765101</c:v>
                </c:pt>
                <c:pt idx="5">
                  <c:v>-2.9293606450821983</c:v>
                </c:pt>
                <c:pt idx="6">
                  <c:v>-1.9924537527424064</c:v>
                </c:pt>
              </c:numCache>
            </c:numRef>
          </c:val>
          <c:smooth val="0"/>
          <c:extLst>
            <c:ext xmlns:c16="http://schemas.microsoft.com/office/drawing/2014/chart" uri="{C3380CC4-5D6E-409C-BE32-E72D297353CC}">
              <c16:uniqueId val="{0000000C-B9C1-474A-9E87-62C2CA9BD005}"/>
            </c:ext>
          </c:extLst>
        </c:ser>
        <c:dLbls>
          <c:showLegendKey val="0"/>
          <c:showVal val="0"/>
          <c:showCatName val="0"/>
          <c:showSerName val="0"/>
          <c:showPercent val="0"/>
          <c:showBubbleSize val="0"/>
        </c:dLbls>
        <c:marker val="1"/>
        <c:smooth val="0"/>
        <c:axId val="148189568"/>
        <c:axId val="148191104"/>
      </c:lineChart>
      <c:catAx>
        <c:axId val="1481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j-ea"/>
                <a:ea typeface="+mj-ea"/>
                <a:cs typeface="+mn-cs"/>
              </a:defRPr>
            </a:pPr>
            <a:endParaRPr lang="ja-JP"/>
          </a:p>
        </c:txPr>
        <c:crossAx val="148191104"/>
        <c:crosses val="autoZero"/>
        <c:auto val="1"/>
        <c:lblAlgn val="ctr"/>
        <c:lblOffset val="100"/>
        <c:noMultiLvlLbl val="0"/>
      </c:catAx>
      <c:valAx>
        <c:axId val="148191104"/>
        <c:scaling>
          <c:orientation val="minMax"/>
          <c:max val="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quot;▲ &quot;#,##0.0" sourceLinked="1"/>
        <c:majorTickMark val="none"/>
        <c:minorTickMark val="out"/>
        <c:tickLblPos val="nextTo"/>
        <c:spPr>
          <a:noFill/>
          <a:ln>
            <a:solidFill>
              <a:schemeClr val="accent1"/>
            </a:solid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j-ea"/>
                <a:ea typeface="+mj-ea"/>
                <a:cs typeface="+mn-cs"/>
              </a:defRPr>
            </a:pPr>
            <a:endParaRPr lang="ja-JP"/>
          </a:p>
        </c:txPr>
        <c:crossAx val="148189568"/>
        <c:crosses val="autoZero"/>
        <c:crossBetween val="between"/>
        <c:majorUnit val="2"/>
      </c:valAx>
      <c:spPr>
        <a:noFill/>
        <a:ln>
          <a:noFill/>
        </a:ln>
        <a:effectLst/>
      </c:spPr>
    </c:plotArea>
    <c:legend>
      <c:legendPos val="b"/>
      <c:layout>
        <c:manualLayout>
          <c:xMode val="edge"/>
          <c:yMode val="edge"/>
          <c:x val="0.78341422787618065"/>
          <c:y val="0.61380071746443576"/>
          <c:w val="0.20726730580902022"/>
          <c:h val="0.24362325987793934"/>
        </c:manualLayout>
      </c:layout>
      <c:overlay val="0"/>
      <c:spPr>
        <a:solidFill>
          <a:sysClr val="window" lastClr="FFFFFF"/>
        </a:solidFill>
        <a:ln>
          <a:solidFill>
            <a:schemeClr val="tx1"/>
          </a:solid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j-ea"/>
              <a:ea typeface="+mj-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587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1.xml"/><Relationship Id="rId3" Type="http://schemas.openxmlformats.org/officeDocument/2006/relationships/image" Target="../media/image3.emf"/><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40404</xdr:colOff>
      <xdr:row>250</xdr:row>
      <xdr:rowOff>32323</xdr:rowOff>
    </xdr:from>
    <xdr:to>
      <xdr:col>7</xdr:col>
      <xdr:colOff>711739</xdr:colOff>
      <xdr:row>269</xdr:row>
      <xdr:rowOff>129289</xdr:rowOff>
    </xdr:to>
    <xdr:pic>
      <xdr:nvPicPr>
        <xdr:cNvPr id="2" name="図 1">
          <a:extLst>
            <a:ext uri="{FF2B5EF4-FFF2-40B4-BE49-F238E27FC236}">
              <a16:creationId xmlns:a16="http://schemas.microsoft.com/office/drawing/2014/main" id="{EDB01ECD-C989-4320-9DB1-C5B191C09195}"/>
            </a:ext>
          </a:extLst>
        </xdr:cNvPr>
        <xdr:cNvPicPr>
          <a:picLocks noChangeAspect="1"/>
        </xdr:cNvPicPr>
      </xdr:nvPicPr>
      <xdr:blipFill>
        <a:blip xmlns:r="http://schemas.openxmlformats.org/officeDocument/2006/relationships" r:embed="rId1"/>
        <a:stretch>
          <a:fillRect/>
        </a:stretch>
      </xdr:blipFill>
      <xdr:spPr>
        <a:xfrm>
          <a:off x="189087" y="79622294"/>
          <a:ext cx="4953403" cy="3345688"/>
        </a:xfrm>
        <a:prstGeom prst="rect">
          <a:avLst/>
        </a:prstGeom>
        <a:ln>
          <a:solidFill>
            <a:schemeClr val="tx1"/>
          </a:solidFill>
        </a:ln>
      </xdr:spPr>
    </xdr:pic>
    <xdr:clientData/>
  </xdr:twoCellAnchor>
  <xdr:twoCellAnchor>
    <xdr:from>
      <xdr:col>13</xdr:col>
      <xdr:colOff>11430</xdr:colOff>
      <xdr:row>188</xdr:row>
      <xdr:rowOff>19050</xdr:rowOff>
    </xdr:from>
    <xdr:to>
      <xdr:col>14</xdr:col>
      <xdr:colOff>9589</xdr:colOff>
      <xdr:row>188</xdr:row>
      <xdr:rowOff>238126</xdr:rowOff>
    </xdr:to>
    <xdr:sp macro="" textlink="">
      <xdr:nvSpPr>
        <xdr:cNvPr id="3" name="角丸四角形 1">
          <a:extLst>
            <a:ext uri="{FF2B5EF4-FFF2-40B4-BE49-F238E27FC236}">
              <a16:creationId xmlns:a16="http://schemas.microsoft.com/office/drawing/2014/main" id="{A36ECEE1-CF23-4017-ACCB-73F8AA7A48BE}"/>
            </a:ext>
          </a:extLst>
        </xdr:cNvPr>
        <xdr:cNvSpPr/>
      </xdr:nvSpPr>
      <xdr:spPr>
        <a:xfrm>
          <a:off x="8783723" y="67996884"/>
          <a:ext cx="711837" cy="219076"/>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200</xdr:row>
      <xdr:rowOff>11430</xdr:rowOff>
    </xdr:from>
    <xdr:to>
      <xdr:col>14</xdr:col>
      <xdr:colOff>9589</xdr:colOff>
      <xdr:row>201</xdr:row>
      <xdr:rowOff>2144</xdr:rowOff>
    </xdr:to>
    <xdr:sp macro="" textlink="">
      <xdr:nvSpPr>
        <xdr:cNvPr id="4" name="角丸四角形 7">
          <a:extLst>
            <a:ext uri="{FF2B5EF4-FFF2-40B4-BE49-F238E27FC236}">
              <a16:creationId xmlns:a16="http://schemas.microsoft.com/office/drawing/2014/main" id="{0A3AF5F9-BB08-428C-8B02-73AC4470083B}"/>
            </a:ext>
          </a:extLst>
        </xdr:cNvPr>
        <xdr:cNvSpPr/>
      </xdr:nvSpPr>
      <xdr:spPr>
        <a:xfrm>
          <a:off x="8783723" y="69379450"/>
          <a:ext cx="711837" cy="198870"/>
        </a:xfrm>
        <a:prstGeom prst="roundRect">
          <a:avLst/>
        </a:prstGeom>
        <a:noFill/>
        <a:ln w="50800">
          <a:solidFill>
            <a:srgbClr val="FF99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207</xdr:row>
      <xdr:rowOff>11430</xdr:rowOff>
    </xdr:from>
    <xdr:to>
      <xdr:col>14</xdr:col>
      <xdr:colOff>9589</xdr:colOff>
      <xdr:row>208</xdr:row>
      <xdr:rowOff>0</xdr:rowOff>
    </xdr:to>
    <xdr:sp macro="" textlink="">
      <xdr:nvSpPr>
        <xdr:cNvPr id="5" name="角丸四角形 8">
          <a:extLst>
            <a:ext uri="{FF2B5EF4-FFF2-40B4-BE49-F238E27FC236}">
              <a16:creationId xmlns:a16="http://schemas.microsoft.com/office/drawing/2014/main" id="{8BB4BFC4-8206-42E0-B9F2-36F6D9692EEC}"/>
            </a:ext>
          </a:extLst>
        </xdr:cNvPr>
        <xdr:cNvSpPr/>
      </xdr:nvSpPr>
      <xdr:spPr>
        <a:xfrm>
          <a:off x="8783723" y="70747332"/>
          <a:ext cx="711837" cy="196727"/>
        </a:xfrm>
        <a:prstGeom prst="roundRect">
          <a:avLst/>
        </a:prstGeom>
        <a:no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388433</xdr:colOff>
      <xdr:row>123</xdr:row>
      <xdr:rowOff>55756</xdr:rowOff>
    </xdr:from>
    <xdr:to>
      <xdr:col>22</xdr:col>
      <xdr:colOff>167269</xdr:colOff>
      <xdr:row>131</xdr:row>
      <xdr:rowOff>90139</xdr:rowOff>
    </xdr:to>
    <xdr:sp macro="" textlink="">
      <xdr:nvSpPr>
        <xdr:cNvPr id="6" name="テキスト ボックス 5">
          <a:extLst>
            <a:ext uri="{FF2B5EF4-FFF2-40B4-BE49-F238E27FC236}">
              <a16:creationId xmlns:a16="http://schemas.microsoft.com/office/drawing/2014/main" id="{688ACD60-18FC-43F2-9FA2-8BB3FF39F7C1}"/>
            </a:ext>
          </a:extLst>
        </xdr:cNvPr>
        <xdr:cNvSpPr txBox="1"/>
      </xdr:nvSpPr>
      <xdr:spPr>
        <a:xfrm>
          <a:off x="11755243" y="59885766"/>
          <a:ext cx="2484865" cy="1625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主要政策・</a:t>
          </a:r>
          <a:r>
            <a:rPr kumimoji="1" lang="en-US" altLang="ja-JP" sz="1100" b="1">
              <a:solidFill>
                <a:srgbClr val="FF0000"/>
              </a:solidFill>
            </a:rPr>
            <a:t>FM</a:t>
          </a:r>
          <a:r>
            <a:rPr kumimoji="1" lang="ja-JP" altLang="en-US" sz="1100" b="1">
              <a:solidFill>
                <a:srgbClr val="FF0000"/>
              </a:solidFill>
            </a:rPr>
            <a:t>でいくら減額等いくら財源が変わったか？</a:t>
          </a:r>
          <a:endParaRPr kumimoji="1" lang="en-US" altLang="ja-JP" sz="1100" b="1">
            <a:solidFill>
              <a:srgbClr val="FF0000"/>
            </a:solidFill>
          </a:endParaRPr>
        </a:p>
        <a:p>
          <a:r>
            <a:rPr kumimoji="1" lang="ja-JP" altLang="en-US" sz="1100" b="1">
              <a:solidFill>
                <a:srgbClr val="FF0000"/>
              </a:solidFill>
            </a:rPr>
            <a:t>それ以外は、事業調書・その他で調整するしかない。</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市長・副市長査定の事業選定の結果の最新版を作成する必要がある。</a:t>
          </a:r>
        </a:p>
      </xdr:txBody>
    </xdr:sp>
    <xdr:clientData/>
  </xdr:twoCellAnchor>
  <xdr:oneCellAnchor>
    <xdr:from>
      <xdr:col>16</xdr:col>
      <xdr:colOff>455342</xdr:colOff>
      <xdr:row>133</xdr:row>
      <xdr:rowOff>195147</xdr:rowOff>
    </xdr:from>
    <xdr:ext cx="184731" cy="264560"/>
    <xdr:sp macro="" textlink="">
      <xdr:nvSpPr>
        <xdr:cNvPr id="7" name="テキスト ボックス 6">
          <a:extLst>
            <a:ext uri="{FF2B5EF4-FFF2-40B4-BE49-F238E27FC236}">
              <a16:creationId xmlns:a16="http://schemas.microsoft.com/office/drawing/2014/main" id="{A5B097A3-24F1-4F73-A8F7-DD38E5CB194F}"/>
            </a:ext>
          </a:extLst>
        </xdr:cNvPr>
        <xdr:cNvSpPr txBox="1"/>
      </xdr:nvSpPr>
      <xdr:spPr>
        <a:xfrm>
          <a:off x="10803674" y="620323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11430</xdr:colOff>
      <xdr:row>188</xdr:row>
      <xdr:rowOff>19050</xdr:rowOff>
    </xdr:from>
    <xdr:to>
      <xdr:col>14</xdr:col>
      <xdr:colOff>9589</xdr:colOff>
      <xdr:row>188</xdr:row>
      <xdr:rowOff>238126</xdr:rowOff>
    </xdr:to>
    <xdr:sp macro="" textlink="">
      <xdr:nvSpPr>
        <xdr:cNvPr id="8" name="角丸四角形 1">
          <a:extLst>
            <a:ext uri="{FF2B5EF4-FFF2-40B4-BE49-F238E27FC236}">
              <a16:creationId xmlns:a16="http://schemas.microsoft.com/office/drawing/2014/main" id="{5D041489-50BC-4965-8F1C-A0AC326E3A0E}"/>
            </a:ext>
          </a:extLst>
        </xdr:cNvPr>
        <xdr:cNvSpPr/>
      </xdr:nvSpPr>
      <xdr:spPr>
        <a:xfrm>
          <a:off x="8783723" y="67996884"/>
          <a:ext cx="711837" cy="219076"/>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200</xdr:row>
      <xdr:rowOff>11430</xdr:rowOff>
    </xdr:from>
    <xdr:to>
      <xdr:col>14</xdr:col>
      <xdr:colOff>9589</xdr:colOff>
      <xdr:row>201</xdr:row>
      <xdr:rowOff>2144</xdr:rowOff>
    </xdr:to>
    <xdr:sp macro="" textlink="">
      <xdr:nvSpPr>
        <xdr:cNvPr id="9" name="角丸四角形 7">
          <a:extLst>
            <a:ext uri="{FF2B5EF4-FFF2-40B4-BE49-F238E27FC236}">
              <a16:creationId xmlns:a16="http://schemas.microsoft.com/office/drawing/2014/main" id="{37F91C17-9859-4F08-A157-35E2F2E312D6}"/>
            </a:ext>
          </a:extLst>
        </xdr:cNvPr>
        <xdr:cNvSpPr/>
      </xdr:nvSpPr>
      <xdr:spPr>
        <a:xfrm>
          <a:off x="8783723" y="69379450"/>
          <a:ext cx="711837" cy="198870"/>
        </a:xfrm>
        <a:prstGeom prst="roundRect">
          <a:avLst/>
        </a:prstGeom>
        <a:noFill/>
        <a:ln w="50800">
          <a:solidFill>
            <a:srgbClr val="FF99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207</xdr:row>
      <xdr:rowOff>11430</xdr:rowOff>
    </xdr:from>
    <xdr:to>
      <xdr:col>14</xdr:col>
      <xdr:colOff>9589</xdr:colOff>
      <xdr:row>208</xdr:row>
      <xdr:rowOff>0</xdr:rowOff>
    </xdr:to>
    <xdr:sp macro="" textlink="">
      <xdr:nvSpPr>
        <xdr:cNvPr id="10" name="角丸四角形 8">
          <a:extLst>
            <a:ext uri="{FF2B5EF4-FFF2-40B4-BE49-F238E27FC236}">
              <a16:creationId xmlns:a16="http://schemas.microsoft.com/office/drawing/2014/main" id="{34F9F659-023C-4DD7-8D35-5F40D1A503C7}"/>
            </a:ext>
          </a:extLst>
        </xdr:cNvPr>
        <xdr:cNvSpPr/>
      </xdr:nvSpPr>
      <xdr:spPr>
        <a:xfrm>
          <a:off x="8783723" y="70747332"/>
          <a:ext cx="711837" cy="196727"/>
        </a:xfrm>
        <a:prstGeom prst="roundRect">
          <a:avLst/>
        </a:prstGeom>
        <a:no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16</xdr:col>
      <xdr:colOff>455342</xdr:colOff>
      <xdr:row>133</xdr:row>
      <xdr:rowOff>195147</xdr:rowOff>
    </xdr:from>
    <xdr:ext cx="184731" cy="264560"/>
    <xdr:sp macro="" textlink="">
      <xdr:nvSpPr>
        <xdr:cNvPr id="11" name="テキスト ボックス 10">
          <a:extLst>
            <a:ext uri="{FF2B5EF4-FFF2-40B4-BE49-F238E27FC236}">
              <a16:creationId xmlns:a16="http://schemas.microsoft.com/office/drawing/2014/main" id="{F28033BF-6A36-48F6-B6F3-D1C433BE81F1}"/>
            </a:ext>
          </a:extLst>
        </xdr:cNvPr>
        <xdr:cNvSpPr txBox="1"/>
      </xdr:nvSpPr>
      <xdr:spPr>
        <a:xfrm>
          <a:off x="10803674" y="620323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5</xdr:col>
      <xdr:colOff>553430</xdr:colOff>
      <xdr:row>106</xdr:row>
      <xdr:rowOff>79087</xdr:rowOff>
    </xdr:from>
    <xdr:to>
      <xdr:col>11</xdr:col>
      <xdr:colOff>411725</xdr:colOff>
      <xdr:row>107</xdr:row>
      <xdr:rowOff>175730</xdr:rowOff>
    </xdr:to>
    <xdr:pic>
      <xdr:nvPicPr>
        <xdr:cNvPr id="12" name="図 11">
          <a:extLst>
            <a:ext uri="{FF2B5EF4-FFF2-40B4-BE49-F238E27FC236}">
              <a16:creationId xmlns:a16="http://schemas.microsoft.com/office/drawing/2014/main" id="{2699360A-7929-44A2-AD13-CF12D1B08E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9654" y="49560765"/>
          <a:ext cx="4177534" cy="483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155763</xdr:colOff>
      <xdr:row>367</xdr:row>
      <xdr:rowOff>14160</xdr:rowOff>
    </xdr:from>
    <xdr:to>
      <xdr:col>7</xdr:col>
      <xdr:colOff>192934</xdr:colOff>
      <xdr:row>371</xdr:row>
      <xdr:rowOff>58765</xdr:rowOff>
    </xdr:to>
    <xdr:pic>
      <xdr:nvPicPr>
        <xdr:cNvPr id="13" name="図 12">
          <a:extLst>
            <a:ext uri="{FF2B5EF4-FFF2-40B4-BE49-F238E27FC236}">
              <a16:creationId xmlns:a16="http://schemas.microsoft.com/office/drawing/2014/main" id="{280C3242-CEBB-41B5-AB05-BF29CFC662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446" y="103214980"/>
          <a:ext cx="4319239" cy="721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382328</xdr:colOff>
      <xdr:row>262</xdr:row>
      <xdr:rowOff>155763</xdr:rowOff>
    </xdr:from>
    <xdr:to>
      <xdr:col>7</xdr:col>
      <xdr:colOff>608892</xdr:colOff>
      <xdr:row>266</xdr:row>
      <xdr:rowOff>155765</xdr:rowOff>
    </xdr:to>
    <xdr:pic>
      <xdr:nvPicPr>
        <xdr:cNvPr id="14" name="図 13">
          <a:extLst>
            <a:ext uri="{FF2B5EF4-FFF2-40B4-BE49-F238E27FC236}">
              <a16:creationId xmlns:a16="http://schemas.microsoft.com/office/drawing/2014/main" id="{DA4EDCC1-77A2-42D6-AC0E-F2B60727CCAA}"/>
            </a:ext>
          </a:extLst>
        </xdr:cNvPr>
        <xdr:cNvPicPr>
          <a:picLocks noChangeAspect="1"/>
        </xdr:cNvPicPr>
      </xdr:nvPicPr>
      <xdr:blipFill>
        <a:blip xmlns:r="http://schemas.openxmlformats.org/officeDocument/2006/relationships" r:embed="rId4"/>
        <a:stretch>
          <a:fillRect/>
        </a:stretch>
      </xdr:blipFill>
      <xdr:spPr>
        <a:xfrm>
          <a:off x="1936065" y="81797558"/>
          <a:ext cx="3103578" cy="683944"/>
        </a:xfrm>
        <a:prstGeom prst="rect">
          <a:avLst/>
        </a:prstGeom>
        <a:solidFill>
          <a:schemeClr val="bg1"/>
        </a:solidFill>
      </xdr:spPr>
    </xdr:pic>
    <xdr:clientData/>
  </xdr:twoCellAnchor>
  <xdr:twoCellAnchor editAs="oneCell">
    <xdr:from>
      <xdr:col>8</xdr:col>
      <xdr:colOff>48483</xdr:colOff>
      <xdr:row>227</xdr:row>
      <xdr:rowOff>49561</xdr:rowOff>
    </xdr:from>
    <xdr:to>
      <xdr:col>15</xdr:col>
      <xdr:colOff>1416</xdr:colOff>
      <xdr:row>246</xdr:row>
      <xdr:rowOff>137370</xdr:rowOff>
    </xdr:to>
    <xdr:pic>
      <xdr:nvPicPr>
        <xdr:cNvPr id="15" name="図 14">
          <a:extLst>
            <a:ext uri="{FF2B5EF4-FFF2-40B4-BE49-F238E27FC236}">
              <a16:creationId xmlns:a16="http://schemas.microsoft.com/office/drawing/2014/main" id="{B26B2B9D-B09E-4C43-8F2E-3B3D337C4989}"/>
            </a:ext>
          </a:extLst>
        </xdr:cNvPr>
        <xdr:cNvPicPr>
          <a:picLocks noChangeAspect="1"/>
        </xdr:cNvPicPr>
      </xdr:nvPicPr>
      <xdr:blipFill>
        <a:blip xmlns:r="http://schemas.openxmlformats.org/officeDocument/2006/relationships" r:embed="rId5"/>
        <a:stretch>
          <a:fillRect/>
        </a:stretch>
      </xdr:blipFill>
      <xdr:spPr>
        <a:xfrm>
          <a:off x="5192912" y="75067532"/>
          <a:ext cx="5008153" cy="3336531"/>
        </a:xfrm>
        <a:prstGeom prst="rect">
          <a:avLst/>
        </a:prstGeom>
        <a:ln>
          <a:solidFill>
            <a:schemeClr val="tx1"/>
          </a:solidFill>
        </a:ln>
      </xdr:spPr>
    </xdr:pic>
    <xdr:clientData/>
  </xdr:twoCellAnchor>
  <xdr:twoCellAnchor editAs="oneCell">
    <xdr:from>
      <xdr:col>8</xdr:col>
      <xdr:colOff>42480</xdr:colOff>
      <xdr:row>250</xdr:row>
      <xdr:rowOff>35400</xdr:rowOff>
    </xdr:from>
    <xdr:to>
      <xdr:col>15</xdr:col>
      <xdr:colOff>709</xdr:colOff>
      <xdr:row>269</xdr:row>
      <xdr:rowOff>129289</xdr:rowOff>
    </xdr:to>
    <xdr:pic>
      <xdr:nvPicPr>
        <xdr:cNvPr id="16" name="図 15">
          <a:extLst>
            <a:ext uri="{FF2B5EF4-FFF2-40B4-BE49-F238E27FC236}">
              <a16:creationId xmlns:a16="http://schemas.microsoft.com/office/drawing/2014/main" id="{F22545ED-8C69-4B45-9E39-A78DA08B040F}"/>
            </a:ext>
          </a:extLst>
        </xdr:cNvPr>
        <xdr:cNvPicPr>
          <a:picLocks noChangeAspect="1"/>
        </xdr:cNvPicPr>
      </xdr:nvPicPr>
      <xdr:blipFill>
        <a:blip xmlns:r="http://schemas.openxmlformats.org/officeDocument/2006/relationships" r:embed="rId6"/>
        <a:stretch>
          <a:fillRect/>
        </a:stretch>
      </xdr:blipFill>
      <xdr:spPr>
        <a:xfrm>
          <a:off x="5186909" y="79625371"/>
          <a:ext cx="5013449" cy="3342611"/>
        </a:xfrm>
        <a:prstGeom prst="rect">
          <a:avLst/>
        </a:prstGeom>
        <a:ln>
          <a:solidFill>
            <a:schemeClr val="tx1"/>
          </a:solidFill>
        </a:ln>
      </xdr:spPr>
    </xdr:pic>
    <xdr:clientData/>
  </xdr:twoCellAnchor>
  <xdr:twoCellAnchor editAs="oneCell">
    <xdr:from>
      <xdr:col>1</xdr:col>
      <xdr:colOff>42480</xdr:colOff>
      <xdr:row>276</xdr:row>
      <xdr:rowOff>42481</xdr:rowOff>
    </xdr:from>
    <xdr:to>
      <xdr:col>8</xdr:col>
      <xdr:colOff>708</xdr:colOff>
      <xdr:row>295</xdr:row>
      <xdr:rowOff>140336</xdr:rowOff>
    </xdr:to>
    <xdr:pic>
      <xdr:nvPicPr>
        <xdr:cNvPr id="17" name="図 16">
          <a:extLst>
            <a:ext uri="{FF2B5EF4-FFF2-40B4-BE49-F238E27FC236}">
              <a16:creationId xmlns:a16="http://schemas.microsoft.com/office/drawing/2014/main" id="{196CA071-B993-48C8-ADF2-EBD48BA7FB1A}"/>
            </a:ext>
          </a:extLst>
        </xdr:cNvPr>
        <xdr:cNvPicPr>
          <a:picLocks noChangeAspect="1"/>
        </xdr:cNvPicPr>
      </xdr:nvPicPr>
      <xdr:blipFill>
        <a:blip xmlns:r="http://schemas.openxmlformats.org/officeDocument/2006/relationships" r:embed="rId7"/>
        <a:stretch>
          <a:fillRect/>
        </a:stretch>
      </xdr:blipFill>
      <xdr:spPr>
        <a:xfrm>
          <a:off x="191163" y="84828920"/>
          <a:ext cx="4953974" cy="3346577"/>
        </a:xfrm>
        <a:prstGeom prst="rect">
          <a:avLst/>
        </a:prstGeom>
        <a:ln>
          <a:solidFill>
            <a:schemeClr val="tx1"/>
          </a:solidFill>
        </a:ln>
      </xdr:spPr>
    </xdr:pic>
    <xdr:clientData/>
  </xdr:twoCellAnchor>
  <xdr:twoCellAnchor editAs="oneCell">
    <xdr:from>
      <xdr:col>8</xdr:col>
      <xdr:colOff>40403</xdr:colOff>
      <xdr:row>276</xdr:row>
      <xdr:rowOff>42481</xdr:rowOff>
    </xdr:from>
    <xdr:to>
      <xdr:col>15</xdr:col>
      <xdr:colOff>710</xdr:colOff>
      <xdr:row>295</xdr:row>
      <xdr:rowOff>141601</xdr:rowOff>
    </xdr:to>
    <xdr:pic>
      <xdr:nvPicPr>
        <xdr:cNvPr id="18" name="図 17">
          <a:extLst>
            <a:ext uri="{FF2B5EF4-FFF2-40B4-BE49-F238E27FC236}">
              <a16:creationId xmlns:a16="http://schemas.microsoft.com/office/drawing/2014/main" id="{290D052D-52B4-451F-9891-E91574ED7FAE}"/>
            </a:ext>
          </a:extLst>
        </xdr:cNvPr>
        <xdr:cNvPicPr>
          <a:picLocks noChangeAspect="1"/>
        </xdr:cNvPicPr>
      </xdr:nvPicPr>
      <xdr:blipFill>
        <a:blip xmlns:r="http://schemas.openxmlformats.org/officeDocument/2006/relationships" r:embed="rId8"/>
        <a:stretch>
          <a:fillRect/>
        </a:stretch>
      </xdr:blipFill>
      <xdr:spPr>
        <a:xfrm>
          <a:off x="5184832" y="84828920"/>
          <a:ext cx="5015527" cy="3347842"/>
        </a:xfrm>
        <a:prstGeom prst="rect">
          <a:avLst/>
        </a:prstGeom>
        <a:ln>
          <a:solidFill>
            <a:schemeClr val="tx1"/>
          </a:solidFill>
        </a:ln>
      </xdr:spPr>
    </xdr:pic>
    <xdr:clientData/>
  </xdr:twoCellAnchor>
  <xdr:twoCellAnchor editAs="oneCell">
    <xdr:from>
      <xdr:col>1</xdr:col>
      <xdr:colOff>35400</xdr:colOff>
      <xdr:row>302</xdr:row>
      <xdr:rowOff>35400</xdr:rowOff>
    </xdr:from>
    <xdr:to>
      <xdr:col>8</xdr:col>
      <xdr:colOff>354</xdr:colOff>
      <xdr:row>321</xdr:row>
      <xdr:rowOff>133256</xdr:rowOff>
    </xdr:to>
    <xdr:pic>
      <xdr:nvPicPr>
        <xdr:cNvPr id="19" name="図 18">
          <a:extLst>
            <a:ext uri="{FF2B5EF4-FFF2-40B4-BE49-F238E27FC236}">
              <a16:creationId xmlns:a16="http://schemas.microsoft.com/office/drawing/2014/main" id="{DA4DB5B2-73B3-4C91-A186-9C0F1ED878F7}"/>
            </a:ext>
          </a:extLst>
        </xdr:cNvPr>
        <xdr:cNvPicPr>
          <a:picLocks noChangeAspect="1"/>
        </xdr:cNvPicPr>
      </xdr:nvPicPr>
      <xdr:blipFill>
        <a:blip xmlns:r="http://schemas.openxmlformats.org/officeDocument/2006/relationships" r:embed="rId9"/>
        <a:stretch>
          <a:fillRect/>
        </a:stretch>
      </xdr:blipFill>
      <xdr:spPr>
        <a:xfrm>
          <a:off x="184083" y="90010873"/>
          <a:ext cx="4960700" cy="3346578"/>
        </a:xfrm>
        <a:prstGeom prst="rect">
          <a:avLst/>
        </a:prstGeom>
        <a:ln>
          <a:solidFill>
            <a:schemeClr val="tx1"/>
          </a:solidFill>
        </a:ln>
      </xdr:spPr>
    </xdr:pic>
    <xdr:clientData/>
  </xdr:twoCellAnchor>
  <xdr:twoCellAnchor editAs="oneCell">
    <xdr:from>
      <xdr:col>8</xdr:col>
      <xdr:colOff>35401</xdr:colOff>
      <xdr:row>302</xdr:row>
      <xdr:rowOff>35401</xdr:rowOff>
    </xdr:from>
    <xdr:to>
      <xdr:col>15</xdr:col>
      <xdr:colOff>1062</xdr:colOff>
      <xdr:row>321</xdr:row>
      <xdr:rowOff>133257</xdr:rowOff>
    </xdr:to>
    <xdr:pic>
      <xdr:nvPicPr>
        <xdr:cNvPr id="20" name="図 19">
          <a:extLst>
            <a:ext uri="{FF2B5EF4-FFF2-40B4-BE49-F238E27FC236}">
              <a16:creationId xmlns:a16="http://schemas.microsoft.com/office/drawing/2014/main" id="{091750C1-FD0F-4D4D-95C9-CFA806766B86}"/>
            </a:ext>
          </a:extLst>
        </xdr:cNvPr>
        <xdr:cNvPicPr>
          <a:picLocks noChangeAspect="1"/>
        </xdr:cNvPicPr>
      </xdr:nvPicPr>
      <xdr:blipFill>
        <a:blip xmlns:r="http://schemas.openxmlformats.org/officeDocument/2006/relationships" r:embed="rId10"/>
        <a:stretch>
          <a:fillRect/>
        </a:stretch>
      </xdr:blipFill>
      <xdr:spPr>
        <a:xfrm>
          <a:off x="5179830" y="90010874"/>
          <a:ext cx="5020881" cy="3346578"/>
        </a:xfrm>
        <a:prstGeom prst="rect">
          <a:avLst/>
        </a:prstGeom>
        <a:ln>
          <a:solidFill>
            <a:schemeClr val="tx1"/>
          </a:solidFill>
        </a:ln>
      </xdr:spPr>
    </xdr:pic>
    <xdr:clientData/>
  </xdr:twoCellAnchor>
  <xdr:twoCellAnchor editAs="oneCell">
    <xdr:from>
      <xdr:col>1</xdr:col>
      <xdr:colOff>49561</xdr:colOff>
      <xdr:row>331</xdr:row>
      <xdr:rowOff>42482</xdr:rowOff>
    </xdr:from>
    <xdr:to>
      <xdr:col>8</xdr:col>
      <xdr:colOff>709</xdr:colOff>
      <xdr:row>351</xdr:row>
      <xdr:rowOff>133222</xdr:rowOff>
    </xdr:to>
    <xdr:pic>
      <xdr:nvPicPr>
        <xdr:cNvPr id="21" name="図 20">
          <a:extLst>
            <a:ext uri="{FF2B5EF4-FFF2-40B4-BE49-F238E27FC236}">
              <a16:creationId xmlns:a16="http://schemas.microsoft.com/office/drawing/2014/main" id="{1F1F4C4A-2E9F-4534-8E48-22A7B50E138B}"/>
            </a:ext>
          </a:extLst>
        </xdr:cNvPr>
        <xdr:cNvPicPr>
          <a:picLocks noChangeAspect="1"/>
        </xdr:cNvPicPr>
      </xdr:nvPicPr>
      <xdr:blipFill>
        <a:blip xmlns:r="http://schemas.openxmlformats.org/officeDocument/2006/relationships" r:embed="rId11"/>
        <a:stretch>
          <a:fillRect/>
        </a:stretch>
      </xdr:blipFill>
      <xdr:spPr>
        <a:xfrm>
          <a:off x="198244" y="96500531"/>
          <a:ext cx="4946894" cy="3659130"/>
        </a:xfrm>
        <a:prstGeom prst="rect">
          <a:avLst/>
        </a:prstGeom>
        <a:ln>
          <a:solidFill>
            <a:schemeClr val="tx1"/>
          </a:solidFill>
        </a:ln>
      </xdr:spPr>
    </xdr:pic>
    <xdr:clientData/>
  </xdr:twoCellAnchor>
  <xdr:twoCellAnchor>
    <xdr:from>
      <xdr:col>13</xdr:col>
      <xdr:colOff>11430</xdr:colOff>
      <xdr:row>214</xdr:row>
      <xdr:rowOff>11430</xdr:rowOff>
    </xdr:from>
    <xdr:to>
      <xdr:col>14</xdr:col>
      <xdr:colOff>9589</xdr:colOff>
      <xdr:row>215</xdr:row>
      <xdr:rowOff>0</xdr:rowOff>
    </xdr:to>
    <xdr:sp macro="" textlink="">
      <xdr:nvSpPr>
        <xdr:cNvPr id="22" name="角丸四角形 8">
          <a:extLst>
            <a:ext uri="{FF2B5EF4-FFF2-40B4-BE49-F238E27FC236}">
              <a16:creationId xmlns:a16="http://schemas.microsoft.com/office/drawing/2014/main" id="{9EA59E5D-466A-425B-9FC7-50A561C33E2C}"/>
            </a:ext>
          </a:extLst>
        </xdr:cNvPr>
        <xdr:cNvSpPr/>
      </xdr:nvSpPr>
      <xdr:spPr>
        <a:xfrm>
          <a:off x="8783723" y="72115215"/>
          <a:ext cx="711837" cy="196726"/>
        </a:xfrm>
        <a:prstGeom prst="roundRect">
          <a:avLst/>
        </a:prstGeom>
        <a:no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214</xdr:row>
      <xdr:rowOff>11430</xdr:rowOff>
    </xdr:from>
    <xdr:to>
      <xdr:col>14</xdr:col>
      <xdr:colOff>9589</xdr:colOff>
      <xdr:row>215</xdr:row>
      <xdr:rowOff>0</xdr:rowOff>
    </xdr:to>
    <xdr:sp macro="" textlink="">
      <xdr:nvSpPr>
        <xdr:cNvPr id="23" name="角丸四角形 8">
          <a:extLst>
            <a:ext uri="{FF2B5EF4-FFF2-40B4-BE49-F238E27FC236}">
              <a16:creationId xmlns:a16="http://schemas.microsoft.com/office/drawing/2014/main" id="{ADC730E2-2726-4F69-B0A4-5FEC57E62937}"/>
            </a:ext>
          </a:extLst>
        </xdr:cNvPr>
        <xdr:cNvSpPr/>
      </xdr:nvSpPr>
      <xdr:spPr>
        <a:xfrm>
          <a:off x="8783723" y="72115215"/>
          <a:ext cx="711837" cy="196726"/>
        </a:xfrm>
        <a:prstGeom prst="roundRect">
          <a:avLst/>
        </a:prstGeom>
        <a:noFill/>
        <a:ln w="50800">
          <a:solidFill>
            <a:srgbClr val="F5FA2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8</xdr:col>
      <xdr:colOff>42481</xdr:colOff>
      <xdr:row>331</xdr:row>
      <xdr:rowOff>35400</xdr:rowOff>
    </xdr:from>
    <xdr:to>
      <xdr:col>15</xdr:col>
      <xdr:colOff>709</xdr:colOff>
      <xdr:row>351</xdr:row>
      <xdr:rowOff>141054</xdr:rowOff>
    </xdr:to>
    <xdr:pic>
      <xdr:nvPicPr>
        <xdr:cNvPr id="24" name="図 23">
          <a:extLst>
            <a:ext uri="{FF2B5EF4-FFF2-40B4-BE49-F238E27FC236}">
              <a16:creationId xmlns:a16="http://schemas.microsoft.com/office/drawing/2014/main" id="{8B76FFB9-4490-4596-98FF-3AD9503F24CE}"/>
            </a:ext>
          </a:extLst>
        </xdr:cNvPr>
        <xdr:cNvPicPr>
          <a:picLocks noChangeAspect="1"/>
        </xdr:cNvPicPr>
      </xdr:nvPicPr>
      <xdr:blipFill>
        <a:blip xmlns:r="http://schemas.openxmlformats.org/officeDocument/2006/relationships" r:embed="rId12"/>
        <a:stretch>
          <a:fillRect/>
        </a:stretch>
      </xdr:blipFill>
      <xdr:spPr>
        <a:xfrm>
          <a:off x="5186910" y="96493449"/>
          <a:ext cx="5013448" cy="3674044"/>
        </a:xfrm>
        <a:prstGeom prst="rect">
          <a:avLst/>
        </a:prstGeom>
        <a:solidFill>
          <a:schemeClr val="bg1"/>
        </a:solidFill>
        <a:ln>
          <a:solidFill>
            <a:schemeClr val="tx1"/>
          </a:solidFill>
        </a:ln>
      </xdr:spPr>
    </xdr:pic>
    <xdr:clientData/>
  </xdr:twoCellAnchor>
  <xdr:twoCellAnchor>
    <xdr:from>
      <xdr:col>23</xdr:col>
      <xdr:colOff>0</xdr:colOff>
      <xdr:row>41</xdr:row>
      <xdr:rowOff>0</xdr:rowOff>
    </xdr:from>
    <xdr:to>
      <xdr:col>38</xdr:col>
      <xdr:colOff>254885</xdr:colOff>
      <xdr:row>56</xdr:row>
      <xdr:rowOff>42482</xdr:rowOff>
    </xdr:to>
    <xdr:graphicFrame macro="">
      <xdr:nvGraphicFramePr>
        <xdr:cNvPr id="25" name="グラフ 24">
          <a:extLst>
            <a:ext uri="{FF2B5EF4-FFF2-40B4-BE49-F238E27FC236}">
              <a16:creationId xmlns:a16="http://schemas.microsoft.com/office/drawing/2014/main" id="{FE336C56-AB7B-4BF3-BEB5-A3E177B66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53</xdr:row>
      <xdr:rowOff>0</xdr:rowOff>
    </xdr:from>
    <xdr:to>
      <xdr:col>14</xdr:col>
      <xdr:colOff>59032</xdr:colOff>
      <xdr:row>77</xdr:row>
      <xdr:rowOff>93007</xdr:rowOff>
    </xdr:to>
    <xdr:pic>
      <xdr:nvPicPr>
        <xdr:cNvPr id="26" name="図 25">
          <a:extLst>
            <a:ext uri="{FF2B5EF4-FFF2-40B4-BE49-F238E27FC236}">
              <a16:creationId xmlns:a16="http://schemas.microsoft.com/office/drawing/2014/main" id="{CFDC15EF-0CA4-4E3A-9BE6-64A2A8FF3A65}"/>
            </a:ext>
          </a:extLst>
        </xdr:cNvPr>
        <xdr:cNvPicPr>
          <a:picLocks noChangeAspect="1"/>
        </xdr:cNvPicPr>
      </xdr:nvPicPr>
      <xdr:blipFill>
        <a:blip xmlns:r="http://schemas.openxmlformats.org/officeDocument/2006/relationships" r:embed="rId14"/>
        <a:stretch>
          <a:fillRect/>
        </a:stretch>
      </xdr:blipFill>
      <xdr:spPr>
        <a:xfrm>
          <a:off x="148683" y="30442829"/>
          <a:ext cx="9396320" cy="5430724"/>
        </a:xfrm>
        <a:prstGeom prst="rect">
          <a:avLst/>
        </a:prstGeom>
      </xdr:spPr>
    </xdr:pic>
    <xdr:clientData/>
  </xdr:twoCellAnchor>
  <xdr:twoCellAnchor>
    <xdr:from>
      <xdr:col>12</xdr:col>
      <xdr:colOff>331304</xdr:colOff>
      <xdr:row>69</xdr:row>
      <xdr:rowOff>193934</xdr:rowOff>
    </xdr:from>
    <xdr:to>
      <xdr:col>14</xdr:col>
      <xdr:colOff>234337</xdr:colOff>
      <xdr:row>70</xdr:row>
      <xdr:rowOff>193934</xdr:rowOff>
    </xdr:to>
    <xdr:sp macro="" textlink="">
      <xdr:nvSpPr>
        <xdr:cNvPr id="27" name="テキスト ボックス 26">
          <a:extLst>
            <a:ext uri="{FF2B5EF4-FFF2-40B4-BE49-F238E27FC236}">
              <a16:creationId xmlns:a16="http://schemas.microsoft.com/office/drawing/2014/main" id="{DC9879CE-1E43-4B5C-A084-E43105C3A278}"/>
            </a:ext>
          </a:extLst>
        </xdr:cNvPr>
        <xdr:cNvSpPr txBox="1"/>
      </xdr:nvSpPr>
      <xdr:spPr>
        <a:xfrm>
          <a:off x="8330445" y="33967261"/>
          <a:ext cx="1389863" cy="20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j-ea"/>
              <a:ea typeface="+mj-ea"/>
            </a:rPr>
            <a:t>（</a:t>
          </a:r>
          <a:r>
            <a:rPr kumimoji="1" lang="en-US" altLang="ja-JP" sz="900" b="1">
              <a:latin typeface="+mj-ea"/>
              <a:ea typeface="+mj-ea"/>
            </a:rPr>
            <a:t>R3</a:t>
          </a:r>
          <a:r>
            <a:rPr kumimoji="1" lang="ja-JP" altLang="en-US" sz="900" b="1">
              <a:latin typeface="+mj-ea"/>
              <a:ea typeface="+mj-ea"/>
            </a:rPr>
            <a:t>中期財政計画）</a:t>
          </a:r>
        </a:p>
      </xdr:txBody>
    </xdr:sp>
    <xdr:clientData/>
  </xdr:twoCellAnchor>
  <xdr:twoCellAnchor editAs="oneCell">
    <xdr:from>
      <xdr:col>1</xdr:col>
      <xdr:colOff>40404</xdr:colOff>
      <xdr:row>227</xdr:row>
      <xdr:rowOff>40403</xdr:rowOff>
    </xdr:from>
    <xdr:to>
      <xdr:col>7</xdr:col>
      <xdr:colOff>711739</xdr:colOff>
      <xdr:row>246</xdr:row>
      <xdr:rowOff>137370</xdr:rowOff>
    </xdr:to>
    <xdr:pic>
      <xdr:nvPicPr>
        <xdr:cNvPr id="28" name="図 27">
          <a:extLst>
            <a:ext uri="{FF2B5EF4-FFF2-40B4-BE49-F238E27FC236}">
              <a16:creationId xmlns:a16="http://schemas.microsoft.com/office/drawing/2014/main" id="{22BACB02-6640-45A3-86D4-A48C6ECF4436}"/>
            </a:ext>
          </a:extLst>
        </xdr:cNvPr>
        <xdr:cNvPicPr>
          <a:picLocks noChangeAspect="1"/>
        </xdr:cNvPicPr>
      </xdr:nvPicPr>
      <xdr:blipFill>
        <a:blip xmlns:r="http://schemas.openxmlformats.org/officeDocument/2006/relationships" r:embed="rId15"/>
        <a:stretch>
          <a:fillRect/>
        </a:stretch>
      </xdr:blipFill>
      <xdr:spPr>
        <a:xfrm>
          <a:off x="189087" y="75058374"/>
          <a:ext cx="4953403" cy="3345689"/>
        </a:xfrm>
        <a:prstGeom prst="rect">
          <a:avLst/>
        </a:prstGeom>
        <a:ln>
          <a:solidFill>
            <a:schemeClr val="accent1"/>
          </a:solidFill>
        </a:ln>
      </xdr:spPr>
    </xdr:pic>
    <xdr:clientData/>
  </xdr:twoCellAnchor>
</xdr:wsDr>
</file>

<file path=xl/drawings/drawing2.xml><?xml version="1.0" encoding="utf-8"?>
<c:userShapes xmlns:c="http://schemas.openxmlformats.org/drawingml/2006/chart">
  <cdr:relSizeAnchor xmlns:cdr="http://schemas.openxmlformats.org/drawingml/2006/chartDrawing">
    <cdr:from>
      <cdr:x>0.02336</cdr:x>
      <cdr:y>0.02637</cdr:y>
    </cdr:from>
    <cdr:to>
      <cdr:x>0.1123</cdr:x>
      <cdr:y>0.09777</cdr:y>
    </cdr:to>
    <cdr:sp macro="" textlink="">
      <cdr:nvSpPr>
        <cdr:cNvPr id="2" name="テキスト ボックス 5">
          <a:extLst xmlns:a="http://schemas.openxmlformats.org/drawingml/2006/main">
            <a:ext uri="{FF2B5EF4-FFF2-40B4-BE49-F238E27FC236}">
              <a16:creationId xmlns:a16="http://schemas.microsoft.com/office/drawing/2014/main" id="{57AE46D4-BF64-4237-8F8B-C084DC6D0F64}"/>
            </a:ext>
          </a:extLst>
        </cdr:cNvPr>
        <cdr:cNvSpPr txBox="1"/>
      </cdr:nvSpPr>
      <cdr:spPr>
        <a:xfrm xmlns:a="http://schemas.openxmlformats.org/drawingml/2006/main">
          <a:off x="169746" y="102839"/>
          <a:ext cx="646093" cy="27840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mj-ea"/>
              <a:ea typeface="+mj-ea"/>
            </a:rPr>
            <a:t>億円</a:t>
          </a:r>
        </a:p>
      </cdr:txBody>
    </cdr:sp>
  </cdr:relSizeAnchor>
  <cdr:relSizeAnchor xmlns:cdr="http://schemas.openxmlformats.org/drawingml/2006/chartDrawing">
    <cdr:from>
      <cdr:x>0.05147</cdr:x>
      <cdr:y>0.28711</cdr:y>
    </cdr:from>
    <cdr:to>
      <cdr:x>0.97984</cdr:x>
      <cdr:y>0.28847</cdr:y>
    </cdr:to>
    <cdr:cxnSp macro="">
      <cdr:nvCxnSpPr>
        <cdr:cNvPr id="3" name="直線コネクタ 2">
          <a:extLst xmlns:a="http://schemas.openxmlformats.org/drawingml/2006/main">
            <a:ext uri="{FF2B5EF4-FFF2-40B4-BE49-F238E27FC236}">
              <a16:creationId xmlns:a16="http://schemas.microsoft.com/office/drawing/2014/main" id="{E9626B99-5166-4359-A233-E31B5E031FEE}"/>
            </a:ext>
          </a:extLst>
        </cdr:cNvPr>
        <cdr:cNvCxnSpPr/>
      </cdr:nvCxnSpPr>
      <cdr:spPr>
        <a:xfrm xmlns:a="http://schemas.openxmlformats.org/drawingml/2006/main">
          <a:off x="513790" y="1558520"/>
          <a:ext cx="9267495" cy="7382"/>
        </a:xfrm>
        <a:prstGeom xmlns:a="http://schemas.openxmlformats.org/drawingml/2006/main" prst="line">
          <a:avLst/>
        </a:prstGeom>
        <a:ln xmlns:a="http://schemas.openxmlformats.org/drawingml/2006/main" w="22225"/>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dr:relSizeAnchor xmlns:cdr="http://schemas.openxmlformats.org/drawingml/2006/chartDrawing">
    <cdr:from>
      <cdr:x>0.65127</cdr:x>
      <cdr:y>0.04359</cdr:y>
    </cdr:from>
    <cdr:to>
      <cdr:x>0.81475</cdr:x>
      <cdr:y>0.16133</cdr:y>
    </cdr:to>
    <cdr:sp macro="" textlink="">
      <cdr:nvSpPr>
        <cdr:cNvPr id="6" name="吹き出し: 線 5">
          <a:extLst xmlns:a="http://schemas.openxmlformats.org/drawingml/2006/main">
            <a:ext uri="{FF2B5EF4-FFF2-40B4-BE49-F238E27FC236}">
              <a16:creationId xmlns:a16="http://schemas.microsoft.com/office/drawing/2014/main" id="{70F501D3-A972-43F1-ACD1-03AAE6CB8CAD}"/>
            </a:ext>
          </a:extLst>
        </cdr:cNvPr>
        <cdr:cNvSpPr/>
      </cdr:nvSpPr>
      <cdr:spPr>
        <a:xfrm xmlns:a="http://schemas.openxmlformats.org/drawingml/2006/main">
          <a:off x="6481177" y="237848"/>
          <a:ext cx="1626887" cy="642446"/>
        </a:xfrm>
        <a:prstGeom xmlns:a="http://schemas.openxmlformats.org/drawingml/2006/main" prst="borderCallout1">
          <a:avLst>
            <a:gd name="adj1" fmla="val 55257"/>
            <a:gd name="adj2" fmla="val 88"/>
            <a:gd name="adj3" fmla="val 206014"/>
            <a:gd name="adj4" fmla="val -48414"/>
          </a:avLst>
        </a:prstGeom>
        <a:solidFill xmlns:a="http://schemas.openxmlformats.org/drawingml/2006/main">
          <a:schemeClr val="bg1"/>
        </a:solidFill>
        <a:ln xmlns:a="http://schemas.openxmlformats.org/drawingml/2006/main" w="12700">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1200" b="1">
              <a:solidFill>
                <a:srgbClr val="FF0000"/>
              </a:solidFill>
              <a:effectLst/>
              <a:latin typeface="+mj-ea"/>
              <a:ea typeface="+mj-ea"/>
              <a:cs typeface="+mn-cs"/>
            </a:rPr>
            <a:t>収支均衡ライン</a:t>
          </a:r>
          <a:endParaRPr kumimoji="1" lang="en-US" altLang="ja-JP" sz="1200" b="1">
            <a:solidFill>
              <a:srgbClr val="FF0000"/>
            </a:solidFill>
            <a:effectLst/>
            <a:latin typeface="+mj-ea"/>
            <a:ea typeface="+mj-ea"/>
            <a:cs typeface="+mn-cs"/>
          </a:endParaRPr>
        </a:p>
        <a:p xmlns:a="http://schemas.openxmlformats.org/drawingml/2006/main">
          <a:pPr algn="ctr"/>
          <a:r>
            <a:rPr kumimoji="1" lang="ja-JP" altLang="en-US" sz="1200" b="1">
              <a:solidFill>
                <a:srgbClr val="FF0000"/>
              </a:solidFill>
              <a:effectLst/>
              <a:latin typeface="+mj-ea"/>
              <a:ea typeface="+mj-ea"/>
              <a:cs typeface="+mn-cs"/>
            </a:rPr>
            <a:t>▲</a:t>
          </a:r>
          <a:r>
            <a:rPr kumimoji="1" lang="en-US" altLang="ja-JP" sz="1200" b="1">
              <a:solidFill>
                <a:srgbClr val="FF0000"/>
              </a:solidFill>
              <a:effectLst/>
              <a:latin typeface="+mj-ea"/>
              <a:ea typeface="+mj-ea"/>
              <a:cs typeface="+mn-cs"/>
            </a:rPr>
            <a:t>2.0</a:t>
          </a:r>
          <a:r>
            <a:rPr kumimoji="1" lang="ja-JP" altLang="ja-JP" sz="1200" b="1">
              <a:solidFill>
                <a:srgbClr val="FF0000"/>
              </a:solidFill>
              <a:effectLst/>
              <a:latin typeface="+mj-ea"/>
              <a:ea typeface="+mj-ea"/>
              <a:cs typeface="+mn-cs"/>
            </a:rPr>
            <a:t>億円</a:t>
          </a:r>
          <a:r>
            <a:rPr kumimoji="1" lang="en-US" altLang="ja-JP" sz="1200" b="1">
              <a:solidFill>
                <a:srgbClr val="FF0000"/>
              </a:solidFill>
              <a:effectLst/>
              <a:latin typeface="+mj-ea"/>
              <a:ea typeface="+mj-ea"/>
              <a:cs typeface="+mn-cs"/>
            </a:rPr>
            <a:t>(※) </a:t>
          </a:r>
          <a:endParaRPr lang="ja-JP" altLang="ja-JP" sz="1200">
            <a:solidFill>
              <a:srgbClr val="FF0000"/>
            </a:solidFill>
            <a:effectLst/>
            <a:latin typeface="+mj-ea"/>
            <a:ea typeface="+mj-ea"/>
          </a:endParaRPr>
        </a:p>
      </cdr:txBody>
    </cdr:sp>
  </cdr:relSizeAnchor>
  <cdr:relSizeAnchor xmlns:cdr="http://schemas.openxmlformats.org/drawingml/2006/chartDrawing">
    <cdr:from>
      <cdr:x>0.32531</cdr:x>
      <cdr:y>0.1014</cdr:y>
    </cdr:from>
    <cdr:to>
      <cdr:x>0.5053</cdr:x>
      <cdr:y>0.24349</cdr:y>
    </cdr:to>
    <cdr:sp macro="" textlink="">
      <cdr:nvSpPr>
        <cdr:cNvPr id="4" name="テキスト ボックス 3">
          <a:extLst xmlns:a="http://schemas.openxmlformats.org/drawingml/2006/main">
            <a:ext uri="{FF2B5EF4-FFF2-40B4-BE49-F238E27FC236}">
              <a16:creationId xmlns:a16="http://schemas.microsoft.com/office/drawing/2014/main" id="{1DF6C8AE-B9B2-4AE4-83E6-71E64A2D1138}"/>
            </a:ext>
          </a:extLst>
        </cdr:cNvPr>
        <cdr:cNvSpPr txBox="1"/>
      </cdr:nvSpPr>
      <cdr:spPr>
        <a:xfrm xmlns:a="http://schemas.openxmlformats.org/drawingml/2006/main">
          <a:off x="3226886" y="553748"/>
          <a:ext cx="1785370" cy="775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b="1">
              <a:solidFill>
                <a:srgbClr val="FF0000"/>
              </a:solidFill>
            </a:rPr>
            <a:t>R4</a:t>
          </a:r>
          <a:r>
            <a:rPr lang="ja-JP" altLang="en-US" sz="1100" b="1">
              <a:solidFill>
                <a:srgbClr val="FF0000"/>
              </a:solidFill>
            </a:rPr>
            <a:t>決算見込　　　　　　　　▲</a:t>
          </a:r>
          <a:r>
            <a:rPr lang="en-US" altLang="ja-JP" sz="1100" b="1">
              <a:solidFill>
                <a:srgbClr val="FF0000"/>
              </a:solidFill>
            </a:rPr>
            <a:t>80</a:t>
          </a:r>
          <a:r>
            <a:rPr lang="ja-JP" altLang="en-US" sz="1100" b="1">
              <a:solidFill>
                <a:srgbClr val="FF0000"/>
              </a:solidFill>
            </a:rPr>
            <a:t>万</a:t>
          </a:r>
          <a:r>
            <a:rPr lang="en-US" altLang="ja-JP" sz="1100" b="1">
              <a:solidFill>
                <a:srgbClr val="FF0000"/>
              </a:solidFill>
            </a:rPr>
            <a:t>3</a:t>
          </a:r>
          <a:r>
            <a:rPr lang="ja-JP" altLang="en-US" sz="1100" b="1">
              <a:solidFill>
                <a:srgbClr val="FF0000"/>
              </a:solidFill>
            </a:rPr>
            <a:t>千円</a:t>
          </a:r>
        </a:p>
      </cdr:txBody>
    </cdr:sp>
  </cdr:relSizeAnchor>
  <cdr:relSizeAnchor xmlns:cdr="http://schemas.openxmlformats.org/drawingml/2006/chartDrawing">
    <cdr:from>
      <cdr:x>0.23164</cdr:x>
      <cdr:y>0.72063</cdr:y>
    </cdr:from>
    <cdr:to>
      <cdr:x>0.75777</cdr:x>
      <cdr:y>0.88381</cdr:y>
    </cdr:to>
    <cdr:sp macro="" textlink="">
      <cdr:nvSpPr>
        <cdr:cNvPr id="5" name="テキスト ボックス 4">
          <a:extLst xmlns:a="http://schemas.openxmlformats.org/drawingml/2006/main">
            <a:ext uri="{FF2B5EF4-FFF2-40B4-BE49-F238E27FC236}">
              <a16:creationId xmlns:a16="http://schemas.microsoft.com/office/drawing/2014/main" id="{190856C6-19CF-4D92-8860-FBFEC4BEB546}"/>
            </a:ext>
          </a:extLst>
        </cdr:cNvPr>
        <cdr:cNvSpPr txBox="1"/>
      </cdr:nvSpPr>
      <cdr:spPr>
        <a:xfrm xmlns:a="http://schemas.openxmlformats.org/drawingml/2006/main">
          <a:off x="2322286" y="3908236"/>
          <a:ext cx="5274704" cy="8850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0.26495</cdr:x>
      <cdr:y>0.70627</cdr:y>
    </cdr:from>
    <cdr:to>
      <cdr:x>0.74294</cdr:x>
      <cdr:y>0.81877</cdr:y>
    </cdr:to>
    <cdr:sp macro="" textlink="">
      <cdr:nvSpPr>
        <cdr:cNvPr id="7" name="テキスト ボックス 6">
          <a:extLst xmlns:a="http://schemas.openxmlformats.org/drawingml/2006/main">
            <a:ext uri="{FF2B5EF4-FFF2-40B4-BE49-F238E27FC236}">
              <a16:creationId xmlns:a16="http://schemas.microsoft.com/office/drawing/2014/main" id="{9949124B-50E1-4EE3-9486-9F217436C42B}"/>
            </a:ext>
          </a:extLst>
        </cdr:cNvPr>
        <cdr:cNvSpPr txBox="1"/>
      </cdr:nvSpPr>
      <cdr:spPr>
        <a:xfrm xmlns:a="http://schemas.openxmlformats.org/drawingml/2006/main">
          <a:off x="2656291" y="3830355"/>
          <a:ext cx="4792016" cy="61013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収支均衡ライン</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決算における財政調整基金への積立を各年度</a:t>
          </a:r>
          <a:r>
            <a:rPr kumimoji="1" lang="en-US" altLang="ja-JP" sz="1100" b="1">
              <a:solidFill>
                <a:srgbClr val="FF0000"/>
              </a:solidFill>
              <a:effectLst/>
              <a:latin typeface="+mn-lt"/>
              <a:ea typeface="+mn-ea"/>
              <a:cs typeface="+mn-cs"/>
            </a:rPr>
            <a:t>2</a:t>
          </a:r>
          <a:r>
            <a:rPr kumimoji="1" lang="ja-JP" altLang="ja-JP" sz="1100" b="1">
              <a:solidFill>
                <a:srgbClr val="FF0000"/>
              </a:solidFill>
              <a:effectLst/>
              <a:latin typeface="+mn-lt"/>
              <a:ea typeface="+mn-ea"/>
              <a:cs typeface="+mn-cs"/>
            </a:rPr>
            <a:t>億</a:t>
          </a:r>
          <a:r>
            <a:rPr kumimoji="1" lang="ja-JP" altLang="en-US" sz="1100" b="1">
              <a:solidFill>
                <a:srgbClr val="FF0000"/>
              </a:solidFill>
              <a:effectLst/>
              <a:latin typeface="+mn-lt"/>
              <a:ea typeface="+mn-ea"/>
              <a:cs typeface="+mn-cs"/>
            </a:rPr>
            <a:t>　　　　</a:t>
          </a:r>
          <a:r>
            <a:rPr kumimoji="1" lang="ja-JP" altLang="ja-JP" sz="1100" b="1">
              <a:solidFill>
                <a:srgbClr val="FF0000"/>
              </a:solidFill>
              <a:effectLst/>
              <a:latin typeface="+mn-lt"/>
              <a:ea typeface="+mn-ea"/>
              <a:cs typeface="+mn-cs"/>
            </a:rPr>
            <a:t>円で見込むため、</a:t>
          </a:r>
          <a:r>
            <a:rPr kumimoji="1" lang="ja-JP" altLang="en-US" sz="1100" b="1">
              <a:solidFill>
                <a:srgbClr val="FF0000"/>
              </a:solidFill>
              <a:effectLst/>
              <a:latin typeface="+mn-lt"/>
              <a:ea typeface="+mn-ea"/>
              <a:cs typeface="+mn-cs"/>
            </a:rPr>
            <a:t>歳入と歳出の</a:t>
          </a:r>
          <a:r>
            <a:rPr kumimoji="1" lang="ja-JP" altLang="ja-JP" sz="1100" b="1">
              <a:solidFill>
                <a:srgbClr val="FF0000"/>
              </a:solidFill>
              <a:effectLst/>
              <a:latin typeface="+mn-lt"/>
              <a:ea typeface="+mn-ea"/>
              <a:cs typeface="+mn-cs"/>
            </a:rPr>
            <a:t>収支差額</a:t>
          </a:r>
          <a:r>
            <a:rPr kumimoji="1" lang="ja-JP" altLang="en-US" sz="1100" b="1">
              <a:solidFill>
                <a:srgbClr val="FF0000"/>
              </a:solidFill>
              <a:effectLst/>
              <a:latin typeface="+mn-lt"/>
              <a:ea typeface="+mn-ea"/>
              <a:cs typeface="+mn-cs"/>
            </a:rPr>
            <a:t>が▲</a:t>
          </a:r>
          <a:r>
            <a:rPr kumimoji="1" lang="en-US" altLang="ja-JP" sz="1100" b="1">
              <a:solidFill>
                <a:srgbClr val="FF0000"/>
              </a:solidFill>
              <a:effectLst/>
              <a:latin typeface="+mn-lt"/>
              <a:ea typeface="+mn-ea"/>
              <a:cs typeface="+mn-cs"/>
            </a:rPr>
            <a:t>2</a:t>
          </a:r>
          <a:r>
            <a:rPr kumimoji="1" lang="ja-JP" altLang="ja-JP" sz="1100" b="1">
              <a:solidFill>
                <a:srgbClr val="FF0000"/>
              </a:solidFill>
              <a:effectLst/>
              <a:latin typeface="+mn-lt"/>
              <a:ea typeface="+mn-ea"/>
              <a:cs typeface="+mn-cs"/>
            </a:rPr>
            <a:t>億円</a:t>
          </a:r>
          <a:r>
            <a:rPr kumimoji="1" lang="ja-JP" altLang="en-US" sz="1100" b="1">
              <a:solidFill>
                <a:srgbClr val="FF0000"/>
              </a:solidFill>
              <a:effectLst/>
              <a:latin typeface="+mn-lt"/>
              <a:ea typeface="+mn-ea"/>
              <a:cs typeface="+mn-cs"/>
            </a:rPr>
            <a:t>となれば収支均衡となる。</a:t>
          </a:r>
          <a:endParaRPr kumimoji="1" lang="ja-JP" altLang="en-US" sz="1100" b="1">
            <a:solidFill>
              <a:srgbClr val="FF0000"/>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6001;&#25919;/15_&#36001;&#21209;/&#20013;&#26399;&#36001;&#25919;&#35336;&#30011;/R4&#20013;&#26399;&#36001;&#25919;&#35336;&#30011;&#65288;5-9&#65289;/05_2&#26376;&#31574;&#23450;&#29992;/&#9733;&#9733;&#9733;(&#27491;)_R5-R9&#36001;&#25919;&#12501;&#12524;&#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0931\AppData\Local\Temp\Temp1_&#36942;&#21435;.zip\&#36942;&#21435;\H21\21-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政計画（内部打ち合わせ・公表用） (2)"/>
      <sheetName val="財政計画（内部打ち合わせ用）"/>
      <sheetName val="中期財政見通し(オープンデータ用) "/>
      <sheetName val="中期財政見通し"/>
      <sheetName val="財政計画"/>
      <sheetName val="★推計"/>
      <sheetName val="主要事業（調書あり）"/>
      <sheetName val="図1★市税"/>
      <sheetName val="図2★市債発行額"/>
      <sheetName val="図2.1★譲与税交付金"/>
      <sheetName val="図3★扶助費"/>
      <sheetName val="図4★繰出金"/>
      <sheetName val="図4.1★普建費"/>
      <sheetName val="図4.2★公債費"/>
      <sheetName val="図５★財政力指数"/>
      <sheetName val="図6★市債残高"/>
      <sheetName val="図7★基金"/>
      <sheetName val="伸び率計算"/>
      <sheetName val="表作成"/>
      <sheetName val="起債一覧"/>
      <sheetName val="Sheet2"/>
      <sheetName val="総括表"/>
      <sheetName val="その他経費"/>
      <sheetName val="増減分析"/>
      <sheetName val="R5"/>
      <sheetName val="R6"/>
      <sheetName val="R7"/>
      <sheetName val="R8"/>
      <sheetName val="R9"/>
      <sheetName val="9月補正まで"/>
      <sheetName val="Sheet1"/>
      <sheetName val="Sheet3"/>
      <sheetName val="借換後の公債費"/>
      <sheetName val="内部検討時比較表"/>
    </sheetNames>
    <sheetDataSet>
      <sheetData sheetId="0"/>
      <sheetData sheetId="1"/>
      <sheetData sheetId="2">
        <row r="34">
          <cell r="U34" t="str">
            <v>R3決算</v>
          </cell>
          <cell r="V34" t="str">
            <v>R4見込</v>
          </cell>
          <cell r="W34" t="str">
            <v>R5</v>
          </cell>
          <cell r="X34" t="str">
            <v>R6</v>
          </cell>
          <cell r="Y34" t="str">
            <v>R7</v>
          </cell>
          <cell r="Z34" t="str">
            <v>R8</v>
          </cell>
          <cell r="AA34" t="str">
            <v>R9</v>
          </cell>
        </row>
        <row r="37">
          <cell r="T37" t="str">
            <v>試算結果収支(燃料高騰含む)　　　　　　　　　　　　　　　　　　　　　A-B（億円）</v>
          </cell>
          <cell r="U37">
            <v>-4.6162599999999827</v>
          </cell>
          <cell r="V37">
            <v>-8.0299999999908778E-3</v>
          </cell>
          <cell r="W37">
            <v>-8.1965069109720048</v>
          </cell>
          <cell r="X37">
            <v>-7.1997648410115573</v>
          </cell>
          <cell r="Y37">
            <v>-6.8324769125765101</v>
          </cell>
          <cell r="Z37">
            <v>-3.9293606450821983</v>
          </cell>
          <cell r="AA37">
            <v>-1.9924537527424064</v>
          </cell>
        </row>
        <row r="38">
          <cell r="T38" t="str">
            <v>令和3年度計画収支　　　　　　　　A-B（億円）　</v>
          </cell>
          <cell r="U38">
            <v>-12.143570000000011</v>
          </cell>
          <cell r="V38">
            <v>-5.7723499999999888</v>
          </cell>
          <cell r="W38">
            <v>-7.2241475310234193</v>
          </cell>
          <cell r="X38">
            <v>-5.3329026401194426</v>
          </cell>
          <cell r="Y38">
            <v>-5.6839698508104846</v>
          </cell>
          <cell r="Z38">
            <v>-3.2263309154729995</v>
          </cell>
        </row>
        <row r="39">
          <cell r="T39" t="str">
            <v>試算結果収支(燃料高騰含まず)　　　　　　　　　　　　　　　　　　　　 A-B（億円）</v>
          </cell>
          <cell r="U39">
            <v>-4.6162599999999827</v>
          </cell>
          <cell r="V39">
            <v>0.99197000000000912</v>
          </cell>
          <cell r="W39">
            <v>-7.1965069109720048</v>
          </cell>
          <cell r="X39">
            <v>-6.1997648410115573</v>
          </cell>
          <cell r="Y39">
            <v>-5.8324769125765101</v>
          </cell>
          <cell r="Z39">
            <v>-2.9293606450821983</v>
          </cell>
          <cell r="AA39">
            <v>-1.9924537527424064</v>
          </cell>
        </row>
      </sheetData>
      <sheetData sheetId="3"/>
      <sheetData sheetId="4">
        <row r="60">
          <cell r="E60">
            <v>13504065</v>
          </cell>
          <cell r="F60">
            <v>13531860.691097202</v>
          </cell>
          <cell r="G60">
            <v>27795.691097201779</v>
          </cell>
          <cell r="H60">
            <v>13902173.435797298</v>
          </cell>
          <cell r="I60">
            <v>370312.74470009655</v>
          </cell>
          <cell r="J60">
            <v>13480706.531704893</v>
          </cell>
          <cell r="K60">
            <v>-421466.90409240499</v>
          </cell>
          <cell r="L60">
            <v>13388758.767174533</v>
          </cell>
          <cell r="M60">
            <v>-91947.764530360699</v>
          </cell>
          <cell r="N60">
            <v>13291686.404536439</v>
          </cell>
          <cell r="O60">
            <v>-97072.362638093531</v>
          </cell>
        </row>
        <row r="61">
          <cell r="E61">
            <v>0</v>
          </cell>
          <cell r="F61">
            <v>97703</v>
          </cell>
          <cell r="G61">
            <v>97703</v>
          </cell>
          <cell r="H61">
            <v>91533</v>
          </cell>
          <cell r="I61">
            <v>-6170</v>
          </cell>
          <cell r="J61">
            <v>444108</v>
          </cell>
          <cell r="K61">
            <v>352575</v>
          </cell>
          <cell r="L61">
            <v>162498</v>
          </cell>
          <cell r="M61">
            <v>-281610</v>
          </cell>
          <cell r="N61">
            <v>267963</v>
          </cell>
          <cell r="O61">
            <v>105465</v>
          </cell>
        </row>
        <row r="62">
          <cell r="E62">
            <v>0</v>
          </cell>
          <cell r="F62">
            <v>5115</v>
          </cell>
          <cell r="G62">
            <v>5115</v>
          </cell>
          <cell r="H62">
            <v>3957</v>
          </cell>
          <cell r="I62">
            <v>-1158</v>
          </cell>
          <cell r="J62">
            <v>3829</v>
          </cell>
          <cell r="K62">
            <v>-128</v>
          </cell>
          <cell r="L62">
            <v>4274</v>
          </cell>
          <cell r="M62">
            <v>445</v>
          </cell>
          <cell r="N62">
            <v>2600</v>
          </cell>
          <cell r="O62">
            <v>-1674</v>
          </cell>
        </row>
        <row r="63">
          <cell r="E63">
            <v>0</v>
          </cell>
          <cell r="F63">
            <v>0</v>
          </cell>
          <cell r="G63">
            <v>0</v>
          </cell>
          <cell r="H63">
            <v>-420000</v>
          </cell>
          <cell r="I63">
            <v>-420000</v>
          </cell>
          <cell r="J63">
            <v>-500000</v>
          </cell>
          <cell r="K63">
            <v>-80000</v>
          </cell>
          <cell r="L63">
            <v>-350000</v>
          </cell>
          <cell r="M63">
            <v>150000</v>
          </cell>
          <cell r="N63">
            <v>-570000</v>
          </cell>
          <cell r="O63">
            <v>-220000</v>
          </cell>
        </row>
        <row r="64">
          <cell r="E64">
            <v>13504065</v>
          </cell>
          <cell r="F64">
            <v>13634678.691097202</v>
          </cell>
          <cell r="G64">
            <v>130613.69109720178</v>
          </cell>
          <cell r="H64">
            <v>13577663.435797298</v>
          </cell>
          <cell r="I64">
            <v>-57015.255299903452</v>
          </cell>
          <cell r="J64">
            <v>13428643.531704893</v>
          </cell>
          <cell r="K64">
            <v>-149019.90409240499</v>
          </cell>
          <cell r="L64">
            <v>13205530.767174533</v>
          </cell>
          <cell r="M64">
            <v>-223112.7645303607</v>
          </cell>
          <cell r="N64">
            <v>12992249.404536439</v>
          </cell>
          <cell r="O64">
            <v>-213281.36263809353</v>
          </cell>
        </row>
        <row r="66">
          <cell r="D66">
            <v>13664357</v>
          </cell>
          <cell r="E66">
            <v>13527235</v>
          </cell>
          <cell r="F66">
            <v>13592414.753102342</v>
          </cell>
          <cell r="G66">
            <v>65179.753102341201</v>
          </cell>
          <cell r="H66">
            <v>13373290.264011946</v>
          </cell>
          <cell r="I66">
            <v>-219124.48909039469</v>
          </cell>
          <cell r="J66">
            <v>13388396.985081047</v>
          </cell>
          <cell r="K66">
            <v>15106.721069101477</v>
          </cell>
          <cell r="L66">
            <v>13172633.091547301</v>
          </cell>
          <cell r="M66">
            <v>-215763.89353374694</v>
          </cell>
        </row>
        <row r="67">
          <cell r="D67">
            <v>372263</v>
          </cell>
          <cell r="E67">
            <v>-23170</v>
          </cell>
          <cell r="F67">
            <v>42263.937994860113</v>
          </cell>
          <cell r="G67">
            <v>65433.937994860113</v>
          </cell>
          <cell r="H67">
            <v>204373.17178535275</v>
          </cell>
          <cell r="I67">
            <v>138939.23379049264</v>
          </cell>
          <cell r="J67">
            <v>40246.546623846516</v>
          </cell>
          <cell r="K67">
            <v>-98692.687166646123</v>
          </cell>
          <cell r="L67">
            <v>32897.675627231598</v>
          </cell>
          <cell r="M67">
            <v>131590.36279387772</v>
          </cell>
        </row>
        <row r="82">
          <cell r="D82">
            <v>-1209923</v>
          </cell>
          <cell r="E82">
            <v>-578941</v>
          </cell>
          <cell r="F82">
            <v>-718022.75310234167</v>
          </cell>
          <cell r="H82">
            <v>-531878.26401194558</v>
          </cell>
          <cell r="J82">
            <v>-570606.98508104682</v>
          </cell>
          <cell r="L82">
            <v>-327584.09154730104</v>
          </cell>
        </row>
        <row r="83">
          <cell r="D83">
            <v>2788292</v>
          </cell>
          <cell r="E83">
            <v>2409351</v>
          </cell>
          <cell r="F83">
            <v>1891328</v>
          </cell>
          <cell r="H83">
            <v>1559450</v>
          </cell>
          <cell r="J83">
            <v>1188843</v>
          </cell>
          <cell r="L83">
            <v>1061258.9062573649</v>
          </cell>
        </row>
        <row r="86">
          <cell r="D86" t="str">
            <v>3年度決算</v>
          </cell>
          <cell r="E86" t="str">
            <v>4年度決見</v>
          </cell>
          <cell r="F86" t="str">
            <v>5年度</v>
          </cell>
          <cell r="H86" t="str">
            <v>6年度</v>
          </cell>
          <cell r="J86" t="str">
            <v>7年度</v>
          </cell>
          <cell r="L86" t="str">
            <v>8年度</v>
          </cell>
          <cell r="N86" t="str">
            <v>9年度</v>
          </cell>
        </row>
        <row r="87">
          <cell r="D87" t="str">
            <v>金額</v>
          </cell>
          <cell r="E87" t="str">
            <v>金額</v>
          </cell>
          <cell r="F87" t="str">
            <v>金額</v>
          </cell>
          <cell r="G87" t="str">
            <v>増減額</v>
          </cell>
          <cell r="H87" t="str">
            <v>金額</v>
          </cell>
          <cell r="I87" t="str">
            <v>増減額</v>
          </cell>
          <cell r="J87" t="str">
            <v>金額</v>
          </cell>
          <cell r="K87" t="str">
            <v>増減額</v>
          </cell>
          <cell r="L87" t="str">
            <v>金額</v>
          </cell>
          <cell r="M87" t="str">
            <v>増減額</v>
          </cell>
          <cell r="N87" t="str">
            <v>金額</v>
          </cell>
          <cell r="O87" t="str">
            <v>増減額</v>
          </cell>
        </row>
        <row r="93">
          <cell r="D93" t="str">
            <v>3年度決算</v>
          </cell>
          <cell r="E93" t="str">
            <v>4年度決見</v>
          </cell>
          <cell r="F93" t="str">
            <v>5年度</v>
          </cell>
          <cell r="H93" t="str">
            <v>6年度</v>
          </cell>
          <cell r="J93" t="str">
            <v>7年度</v>
          </cell>
          <cell r="L93" t="str">
            <v>8年度</v>
          </cell>
          <cell r="N93" t="str">
            <v>9年度</v>
          </cell>
        </row>
        <row r="94">
          <cell r="D94" t="str">
            <v>金額</v>
          </cell>
          <cell r="E94" t="str">
            <v>金額</v>
          </cell>
          <cell r="F94" t="str">
            <v>金額</v>
          </cell>
          <cell r="G94" t="str">
            <v>増減額</v>
          </cell>
          <cell r="H94" t="str">
            <v>金額</v>
          </cell>
          <cell r="I94" t="str">
            <v>増減額</v>
          </cell>
          <cell r="J94" t="str">
            <v>金額</v>
          </cell>
          <cell r="K94" t="str">
            <v>増減額</v>
          </cell>
          <cell r="L94" t="str">
            <v>金額</v>
          </cell>
          <cell r="M94" t="str">
            <v>増減額</v>
          </cell>
          <cell r="N94" t="str">
            <v>金額</v>
          </cell>
          <cell r="O94" t="str">
            <v>増減額</v>
          </cell>
        </row>
        <row r="107">
          <cell r="D107" t="str">
            <v>3年度決算</v>
          </cell>
          <cell r="E107" t="str">
            <v>4年度決見</v>
          </cell>
          <cell r="F107" t="str">
            <v>5年度</v>
          </cell>
          <cell r="H107" t="str">
            <v>6年度</v>
          </cell>
          <cell r="J107" t="str">
            <v>7年度</v>
          </cell>
          <cell r="L107" t="str">
            <v>8年度</v>
          </cell>
          <cell r="N107" t="str">
            <v>9年度</v>
          </cell>
        </row>
        <row r="108">
          <cell r="D108" t="str">
            <v>金額</v>
          </cell>
          <cell r="E108" t="str">
            <v>金額</v>
          </cell>
          <cell r="F108" t="str">
            <v>金額</v>
          </cell>
          <cell r="G108" t="str">
            <v>増減額</v>
          </cell>
          <cell r="H108" t="str">
            <v>金額</v>
          </cell>
          <cell r="I108" t="str">
            <v>増減額</v>
          </cell>
          <cell r="J108" t="str">
            <v>金額</v>
          </cell>
          <cell r="K108" t="str">
            <v>増減額</v>
          </cell>
          <cell r="L108" t="str">
            <v>金額</v>
          </cell>
          <cell r="M108" t="str">
            <v>増減額</v>
          </cell>
          <cell r="N108" t="str">
            <v>金額</v>
          </cell>
          <cell r="O108" t="str">
            <v>増減額</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sheetName val="22"/>
      <sheetName val="23"/>
      <sheetName val="25"/>
      <sheetName val="26"/>
      <sheetName val="27"/>
      <sheetName val="28"/>
      <sheetName val="29"/>
      <sheetName val="30"/>
      <sheetName val="31"/>
      <sheetName val="32"/>
      <sheetName val="33"/>
      <sheetName val="34"/>
      <sheetName val="35"/>
      <sheetName val="36"/>
      <sheetName val="37"/>
      <sheetName val="38"/>
      <sheetName val="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CC6C5-69B6-49F2-99C1-DEFE86E7ED5A}">
  <sheetPr>
    <tabColor rgb="FFFF0000"/>
    <pageSetUpPr fitToPage="1"/>
  </sheetPr>
  <dimension ref="A1:AJ372"/>
  <sheetViews>
    <sheetView tabSelected="1" view="pageLayout" topLeftCell="A7" zoomScaleNormal="92" workbookViewId="0">
      <selection activeCell="G329" sqref="G329"/>
    </sheetView>
  </sheetViews>
  <sheetFormatPr defaultColWidth="8.69921875" defaultRowHeight="13.5"/>
  <cols>
    <col min="1" max="1" width="2.09765625" style="1" customWidth="1"/>
    <col min="2" max="2" width="4" style="1" customWidth="1"/>
    <col min="3" max="3" width="16" style="1" customWidth="1"/>
    <col min="4" max="4" width="10.19921875" style="1" customWidth="1"/>
    <col min="5" max="5" width="10" style="1" customWidth="1"/>
    <col min="6" max="6" width="9.8984375" style="1" customWidth="1"/>
    <col min="7" max="7" width="11" style="1" customWidth="1"/>
    <col min="8" max="12" width="10.19921875" style="1" customWidth="1"/>
    <col min="13" max="13" width="11" style="1" customWidth="1"/>
    <col min="14" max="15" width="10.19921875" style="1" customWidth="1"/>
    <col min="16" max="16" width="2.09765625" style="1" customWidth="1"/>
    <col min="17" max="17" width="10.59765625" style="1" bestFit="1" customWidth="1"/>
    <col min="18" max="18" width="3.8984375" style="1" customWidth="1"/>
    <col min="19" max="19" width="7" style="1" bestFit="1" customWidth="1"/>
    <col min="20" max="20" width="14.19921875" style="1" customWidth="1"/>
    <col min="21" max="23" width="8.69921875" style="11"/>
    <col min="24" max="16384" width="8.69921875" style="1"/>
  </cols>
  <sheetData>
    <row r="1" spans="1:17" ht="261.25" customHeight="1"/>
    <row r="2" spans="1:17" ht="33.4" thickBot="1">
      <c r="A2" s="2">
        <v>4</v>
      </c>
      <c r="B2" s="3" t="s">
        <v>0</v>
      </c>
      <c r="C2" s="4"/>
      <c r="D2" s="4"/>
      <c r="E2" s="4"/>
      <c r="F2" s="4"/>
      <c r="G2" s="4"/>
      <c r="H2" s="4"/>
      <c r="I2" s="4"/>
      <c r="J2" s="4"/>
      <c r="K2" s="4"/>
      <c r="L2" s="4"/>
      <c r="M2" s="4"/>
      <c r="N2" s="4"/>
      <c r="O2" s="5"/>
      <c r="Q2" s="6"/>
    </row>
    <row r="3" spans="1:17" ht="33.4" thickTop="1">
      <c r="A3" s="2"/>
      <c r="B3" s="7"/>
      <c r="C3" s="8"/>
      <c r="D3" s="8"/>
      <c r="E3" s="8"/>
      <c r="F3" s="8"/>
      <c r="G3" s="8"/>
      <c r="H3" s="8"/>
      <c r="I3" s="8"/>
      <c r="J3" s="8"/>
      <c r="K3" s="8"/>
      <c r="L3" s="8"/>
      <c r="M3" s="8"/>
      <c r="N3" s="8"/>
      <c r="O3" s="9"/>
      <c r="Q3" s="6"/>
    </row>
    <row r="4" spans="1:17" ht="32.799999999999997">
      <c r="A4" s="2"/>
      <c r="B4" s="7"/>
      <c r="C4" s="8"/>
      <c r="D4" s="8"/>
      <c r="E4" s="8"/>
      <c r="F4" s="8"/>
      <c r="G4" s="8"/>
      <c r="H4" s="8"/>
      <c r="I4" s="8"/>
      <c r="J4" s="8"/>
      <c r="K4" s="8"/>
      <c r="L4" s="8"/>
      <c r="M4" s="8"/>
      <c r="N4" s="8"/>
      <c r="O4" s="9"/>
      <c r="Q4" s="6"/>
    </row>
    <row r="5" spans="1:17" ht="32.799999999999997">
      <c r="A5" s="2"/>
      <c r="B5" s="7"/>
      <c r="C5" s="8"/>
      <c r="D5" s="8"/>
      <c r="E5" s="8"/>
      <c r="F5" s="8"/>
      <c r="G5" s="8"/>
      <c r="H5" s="8"/>
      <c r="I5" s="8"/>
      <c r="J5" s="8"/>
      <c r="K5" s="8"/>
      <c r="L5" s="8"/>
      <c r="M5" s="8"/>
      <c r="N5" s="8"/>
      <c r="O5" s="9"/>
      <c r="Q5" s="6"/>
    </row>
    <row r="6" spans="1:17" ht="32.799999999999997">
      <c r="A6" s="2"/>
      <c r="B6" s="7"/>
      <c r="C6" s="8"/>
      <c r="D6" s="8"/>
      <c r="E6" s="8"/>
      <c r="F6" s="8"/>
      <c r="G6" s="8"/>
      <c r="H6" s="8"/>
      <c r="I6" s="8"/>
      <c r="J6" s="8"/>
      <c r="K6" s="8"/>
      <c r="L6" s="8"/>
      <c r="M6" s="8"/>
      <c r="N6" s="8"/>
      <c r="O6" s="9"/>
      <c r="Q6" s="6"/>
    </row>
    <row r="7" spans="1:17" ht="32.799999999999997">
      <c r="A7" s="2"/>
      <c r="B7" s="7"/>
      <c r="C7" s="8"/>
      <c r="D7" s="8"/>
      <c r="E7" s="8"/>
      <c r="F7" s="8"/>
      <c r="G7" s="8"/>
      <c r="H7" s="8"/>
      <c r="I7" s="8"/>
      <c r="J7" s="8"/>
      <c r="K7" s="8"/>
      <c r="L7" s="8"/>
      <c r="M7" s="8"/>
      <c r="N7" s="8"/>
      <c r="O7" s="9"/>
      <c r="Q7" s="6"/>
    </row>
    <row r="8" spans="1:17" ht="32.799999999999997">
      <c r="A8" s="2"/>
      <c r="B8" s="7"/>
      <c r="C8" s="8"/>
      <c r="D8" s="8"/>
      <c r="E8" s="8"/>
      <c r="F8" s="8"/>
      <c r="G8" s="8"/>
      <c r="H8" s="8"/>
      <c r="I8" s="8"/>
      <c r="J8" s="8"/>
      <c r="K8" s="8"/>
      <c r="L8" s="8"/>
      <c r="M8" s="8"/>
      <c r="N8" s="8"/>
      <c r="O8" s="9"/>
      <c r="Q8" s="6"/>
    </row>
    <row r="9" spans="1:17" ht="32.799999999999997">
      <c r="A9" s="2"/>
      <c r="B9" s="7"/>
      <c r="C9" s="8"/>
      <c r="D9" s="8"/>
      <c r="E9" s="8"/>
      <c r="F9" s="8"/>
      <c r="G9" s="8"/>
      <c r="H9" s="8"/>
      <c r="I9" s="8"/>
      <c r="J9" s="8"/>
      <c r="K9" s="8"/>
      <c r="L9" s="8"/>
      <c r="M9" s="8"/>
      <c r="N9" s="8"/>
      <c r="O9" s="9"/>
      <c r="Q9" s="6"/>
    </row>
    <row r="10" spans="1:17" ht="32.799999999999997">
      <c r="A10" s="2"/>
      <c r="B10" s="7"/>
      <c r="C10" s="8"/>
      <c r="D10" s="8"/>
      <c r="E10" s="8"/>
      <c r="F10" s="8"/>
      <c r="G10" s="8"/>
      <c r="H10" s="8"/>
      <c r="I10" s="8"/>
      <c r="J10" s="8"/>
      <c r="K10" s="8"/>
      <c r="L10" s="8"/>
      <c r="M10" s="8"/>
      <c r="N10" s="8"/>
      <c r="O10" s="9"/>
      <c r="Q10" s="6"/>
    </row>
    <row r="11" spans="1:17" ht="32.799999999999997">
      <c r="A11" s="2"/>
      <c r="B11" s="7"/>
      <c r="C11" s="8"/>
      <c r="D11" s="8"/>
      <c r="E11" s="8"/>
      <c r="F11" s="8"/>
      <c r="G11" s="8"/>
      <c r="H11" s="8"/>
      <c r="I11" s="8"/>
      <c r="J11" s="8"/>
      <c r="K11" s="8"/>
      <c r="L11" s="8"/>
      <c r="M11" s="8"/>
      <c r="N11" s="8"/>
      <c r="O11" s="9"/>
      <c r="Q11" s="6"/>
    </row>
    <row r="12" spans="1:17" ht="32.799999999999997">
      <c r="A12" s="2"/>
      <c r="B12" s="7"/>
      <c r="C12" s="8"/>
      <c r="D12" s="8"/>
      <c r="E12" s="8"/>
      <c r="F12" s="8"/>
      <c r="G12" s="8"/>
      <c r="H12" s="8"/>
      <c r="I12" s="8"/>
      <c r="J12" s="8"/>
      <c r="K12" s="8"/>
      <c r="L12" s="8"/>
      <c r="M12" s="8"/>
      <c r="N12" s="8"/>
      <c r="O12" s="9"/>
      <c r="Q12" s="6"/>
    </row>
    <row r="13" spans="1:17" ht="171.8" customHeight="1">
      <c r="A13" s="2"/>
      <c r="B13" s="7"/>
      <c r="C13" s="8"/>
      <c r="D13" s="8"/>
      <c r="E13" s="8"/>
      <c r="F13" s="8"/>
      <c r="G13" s="8"/>
      <c r="H13" s="8"/>
      <c r="I13" s="8"/>
      <c r="J13" s="8"/>
      <c r="K13" s="8"/>
      <c r="L13" s="8"/>
      <c r="M13" s="8"/>
      <c r="N13" s="8"/>
      <c r="O13" s="9"/>
      <c r="Q13" s="6"/>
    </row>
    <row r="14" spans="1:17" ht="171.8" customHeight="1">
      <c r="A14" s="2"/>
      <c r="B14" s="7"/>
      <c r="C14" s="8"/>
      <c r="D14" s="8"/>
      <c r="E14" s="8"/>
      <c r="F14" s="8"/>
      <c r="G14" s="8"/>
      <c r="H14" s="8"/>
      <c r="I14" s="8"/>
      <c r="J14" s="8"/>
      <c r="K14" s="8"/>
      <c r="L14" s="8"/>
      <c r="M14" s="8"/>
      <c r="N14" s="8"/>
      <c r="O14" s="9"/>
      <c r="Q14" s="6"/>
    </row>
    <row r="15" spans="1:17" ht="137.75" customHeight="1">
      <c r="A15" s="2"/>
      <c r="B15" s="7"/>
      <c r="C15" s="8"/>
      <c r="D15" s="8"/>
      <c r="E15" s="8"/>
      <c r="F15" s="8"/>
      <c r="G15" s="8"/>
      <c r="H15" s="8"/>
      <c r="I15" s="8"/>
      <c r="J15" s="8"/>
      <c r="K15" s="8"/>
      <c r="L15" s="8"/>
      <c r="M15" s="8"/>
      <c r="N15" s="8"/>
      <c r="O15" s="9"/>
      <c r="Q15" s="6"/>
    </row>
    <row r="16" spans="1:17" ht="32.799999999999997">
      <c r="A16" s="2"/>
      <c r="B16" s="10" t="s">
        <v>1</v>
      </c>
      <c r="C16" s="10"/>
      <c r="D16" s="10"/>
      <c r="E16" s="10"/>
      <c r="F16" s="10"/>
      <c r="G16" s="10"/>
      <c r="H16" s="10"/>
      <c r="I16" s="10"/>
      <c r="J16" s="10"/>
      <c r="K16" s="10"/>
      <c r="L16" s="10"/>
      <c r="M16" s="10"/>
      <c r="N16" s="10"/>
      <c r="O16" s="10"/>
      <c r="Q16" s="6"/>
    </row>
    <row r="17" spans="1:23" ht="32.799999999999997">
      <c r="A17" s="2"/>
      <c r="B17" s="10" t="s">
        <v>2</v>
      </c>
      <c r="C17" s="10"/>
      <c r="D17" s="10"/>
      <c r="E17" s="10"/>
      <c r="F17" s="10"/>
      <c r="G17" s="10"/>
      <c r="H17" s="10"/>
      <c r="I17" s="10"/>
      <c r="J17" s="10"/>
      <c r="K17" s="10"/>
      <c r="L17" s="10"/>
      <c r="M17" s="10"/>
      <c r="N17" s="10"/>
      <c r="O17" s="10"/>
      <c r="Q17" s="6"/>
    </row>
    <row r="18" spans="1:23" ht="15.4" customHeight="1">
      <c r="B18" s="12"/>
    </row>
    <row r="19" spans="1:23" s="13" customFormat="1" ht="23.45" customHeight="1" thickBot="1">
      <c r="B19" s="14" t="s">
        <v>3</v>
      </c>
      <c r="C19" s="15"/>
      <c r="D19" s="15"/>
      <c r="E19" s="15"/>
      <c r="F19" s="15"/>
      <c r="G19" s="15"/>
      <c r="H19" s="15"/>
      <c r="I19" s="15"/>
      <c r="J19" s="15"/>
      <c r="K19" s="15"/>
      <c r="L19" s="15"/>
      <c r="M19" s="15"/>
      <c r="N19" s="15"/>
      <c r="O19" s="5"/>
      <c r="U19" s="16"/>
      <c r="V19" s="16"/>
      <c r="W19" s="16"/>
    </row>
    <row r="20" spans="1:23" ht="10.55" customHeight="1" thickTop="1">
      <c r="B20" s="17"/>
    </row>
    <row r="21" spans="1:23" ht="72" customHeight="1">
      <c r="B21" s="18" t="s">
        <v>4</v>
      </c>
      <c r="C21" s="18"/>
      <c r="D21" s="18"/>
      <c r="E21" s="18"/>
      <c r="F21" s="18"/>
      <c r="G21" s="18"/>
      <c r="H21" s="18"/>
      <c r="I21" s="18"/>
      <c r="J21" s="18"/>
      <c r="K21" s="18"/>
      <c r="L21" s="18"/>
      <c r="M21" s="18"/>
      <c r="N21" s="18"/>
      <c r="O21" s="18"/>
    </row>
    <row r="22" spans="1:23" ht="14.05" customHeight="1">
      <c r="I22" s="19" t="s">
        <v>5</v>
      </c>
    </row>
    <row r="23" spans="1:23" ht="117.1" customHeight="1">
      <c r="B23" s="20" t="s">
        <v>6</v>
      </c>
      <c r="C23" s="21"/>
      <c r="D23" s="22" t="s">
        <v>7</v>
      </c>
      <c r="E23" s="22"/>
      <c r="F23" s="22"/>
      <c r="G23" s="22"/>
      <c r="H23" s="22"/>
      <c r="I23" s="22"/>
      <c r="J23" s="22"/>
      <c r="K23" s="22"/>
      <c r="L23" s="22"/>
      <c r="M23" s="22"/>
      <c r="N23" s="22"/>
      <c r="O23" s="22"/>
      <c r="T23" s="1" t="s">
        <v>8</v>
      </c>
    </row>
    <row r="24" spans="1:23" ht="23.6" customHeight="1">
      <c r="B24" s="20" t="s">
        <v>9</v>
      </c>
      <c r="C24" s="21"/>
      <c r="D24" s="22" t="s">
        <v>10</v>
      </c>
      <c r="E24" s="22"/>
      <c r="F24" s="22"/>
      <c r="G24" s="22"/>
      <c r="H24" s="22"/>
      <c r="I24" s="22"/>
      <c r="J24" s="22"/>
      <c r="K24" s="22"/>
      <c r="L24" s="22"/>
      <c r="M24" s="22"/>
      <c r="N24" s="22"/>
      <c r="O24" s="22"/>
    </row>
    <row r="25" spans="1:23" ht="23.6" customHeight="1">
      <c r="B25" s="23" t="s">
        <v>11</v>
      </c>
      <c r="C25" s="24"/>
      <c r="D25" s="22" t="s">
        <v>12</v>
      </c>
      <c r="E25" s="22"/>
      <c r="F25" s="22"/>
      <c r="G25" s="22"/>
      <c r="H25" s="22"/>
      <c r="I25" s="22"/>
      <c r="J25" s="22"/>
      <c r="K25" s="22"/>
      <c r="L25" s="22"/>
      <c r="M25" s="22"/>
      <c r="N25" s="22"/>
      <c r="O25" s="22"/>
    </row>
    <row r="26" spans="1:23" ht="26.95">
      <c r="I26" s="19" t="s">
        <v>5</v>
      </c>
    </row>
    <row r="27" spans="1:23" s="13" customFormat="1" ht="23.75" customHeight="1" thickBot="1">
      <c r="B27" s="14" t="s">
        <v>13</v>
      </c>
      <c r="C27" s="25"/>
      <c r="D27" s="25"/>
      <c r="E27" s="25"/>
      <c r="F27" s="25"/>
      <c r="G27" s="25"/>
      <c r="H27" s="25"/>
      <c r="I27" s="25"/>
      <c r="J27" s="25"/>
      <c r="K27" s="25"/>
      <c r="L27" s="25"/>
      <c r="M27" s="25"/>
      <c r="N27" s="25"/>
      <c r="O27" s="5"/>
      <c r="U27" s="16"/>
      <c r="V27" s="16"/>
      <c r="W27" s="16"/>
    </row>
    <row r="28" spans="1:23" ht="10.55" customHeight="1" thickTop="1">
      <c r="B28" s="17"/>
    </row>
    <row r="29" spans="1:23" ht="56.2" customHeight="1">
      <c r="B29" s="26" t="s">
        <v>14</v>
      </c>
      <c r="C29" s="27" t="s">
        <v>15</v>
      </c>
      <c r="D29" s="27"/>
      <c r="E29" s="27"/>
      <c r="F29" s="27"/>
      <c r="G29" s="27"/>
      <c r="H29" s="27"/>
      <c r="I29" s="27"/>
      <c r="J29" s="27"/>
      <c r="K29" s="27"/>
      <c r="L29" s="27"/>
      <c r="M29" s="27"/>
      <c r="N29" s="27"/>
      <c r="O29" s="27"/>
    </row>
    <row r="30" spans="1:23" ht="40.4" customHeight="1">
      <c r="B30" s="26" t="s">
        <v>14</v>
      </c>
      <c r="C30" s="27" t="s">
        <v>16</v>
      </c>
      <c r="D30" s="27"/>
      <c r="E30" s="27"/>
      <c r="F30" s="27"/>
      <c r="G30" s="27"/>
      <c r="H30" s="27"/>
      <c r="I30" s="27"/>
      <c r="J30" s="27"/>
      <c r="K30" s="27"/>
      <c r="L30" s="27"/>
      <c r="M30" s="27"/>
      <c r="N30" s="27"/>
      <c r="O30" s="27"/>
    </row>
    <row r="31" spans="1:23" ht="56.2" customHeight="1">
      <c r="B31" s="26" t="s">
        <v>17</v>
      </c>
      <c r="C31" s="27" t="s">
        <v>18</v>
      </c>
      <c r="D31" s="27"/>
      <c r="E31" s="27"/>
      <c r="F31" s="27"/>
      <c r="G31" s="27"/>
      <c r="H31" s="27"/>
      <c r="I31" s="27"/>
      <c r="J31" s="27"/>
      <c r="K31" s="27"/>
      <c r="L31" s="27"/>
      <c r="M31" s="27"/>
      <c r="N31" s="27"/>
      <c r="O31" s="27"/>
    </row>
    <row r="32" spans="1:23" ht="11.3" customHeight="1">
      <c r="B32" s="28"/>
      <c r="C32" s="28"/>
      <c r="D32" s="28"/>
      <c r="E32" s="28"/>
      <c r="F32" s="28"/>
      <c r="G32" s="28"/>
      <c r="H32" s="28"/>
      <c r="I32" s="28"/>
      <c r="J32" s="28"/>
      <c r="K32" s="28"/>
      <c r="L32" s="28"/>
      <c r="M32" s="28"/>
      <c r="N32" s="28"/>
      <c r="O32" s="28"/>
    </row>
    <row r="33" spans="2:36" ht="21.8" customHeight="1" thickBot="1">
      <c r="B33" s="29" t="s">
        <v>19</v>
      </c>
      <c r="J33" s="30"/>
      <c r="K33" s="30" t="s">
        <v>20</v>
      </c>
      <c r="O33" s="31"/>
    </row>
    <row r="34" spans="2:36" ht="29.3" customHeight="1" thickTop="1">
      <c r="B34" s="32"/>
      <c r="C34" s="32"/>
      <c r="D34" s="33" t="s">
        <v>21</v>
      </c>
      <c r="E34" s="34" t="s">
        <v>22</v>
      </c>
      <c r="F34" s="35" t="str">
        <f>IF(ISNUMBER($A$2),$A$2+1&amp;"年度","??+1年度")</f>
        <v>5年度</v>
      </c>
      <c r="G34" s="36" t="str">
        <f>IF(ISNUMBER($A$2),$A$2+2&amp;"年度","??+2年度")</f>
        <v>6年度</v>
      </c>
      <c r="H34" s="37" t="str">
        <f>IF(ISNUMBER($A$2),$A$2+3&amp;"年度","??+3年度")</f>
        <v>7年度</v>
      </c>
      <c r="I34" s="37" t="str">
        <f>IF(ISNUMBER($A$2),$A$2+4&amp;"年度","??+4年度")</f>
        <v>8年度</v>
      </c>
      <c r="J34" s="37" t="str">
        <f>IF(ISNUMBER($A$2),$A$2+5&amp;"年度","??+5年度")</f>
        <v>9年度</v>
      </c>
      <c r="K34" s="38" t="s">
        <v>23</v>
      </c>
      <c r="L34" s="39" t="s">
        <v>24</v>
      </c>
      <c r="M34" s="39"/>
      <c r="N34" s="39"/>
      <c r="O34" s="39"/>
      <c r="T34" s="40" t="s">
        <v>25</v>
      </c>
      <c r="U34" s="41" t="s">
        <v>26</v>
      </c>
      <c r="V34" s="41" t="s">
        <v>27</v>
      </c>
      <c r="W34" s="42" t="s">
        <v>28</v>
      </c>
      <c r="X34" s="41" t="s">
        <v>29</v>
      </c>
      <c r="Y34" s="42" t="s">
        <v>30</v>
      </c>
      <c r="Z34" s="41" t="s">
        <v>31</v>
      </c>
      <c r="AA34" s="42" t="s">
        <v>32</v>
      </c>
      <c r="AC34" s="43" t="s">
        <v>33</v>
      </c>
      <c r="AD34" s="41" t="s">
        <v>34</v>
      </c>
      <c r="AE34" s="41" t="s">
        <v>35</v>
      </c>
      <c r="AF34" s="42" t="s">
        <v>28</v>
      </c>
      <c r="AG34" s="41" t="s">
        <v>29</v>
      </c>
      <c r="AH34" s="42" t="s">
        <v>30</v>
      </c>
      <c r="AI34" s="41" t="s">
        <v>31</v>
      </c>
      <c r="AJ34" s="42"/>
    </row>
    <row r="35" spans="2:36" ht="48" customHeight="1">
      <c r="B35" s="44" t="s">
        <v>36</v>
      </c>
      <c r="C35" s="45"/>
      <c r="D35" s="46">
        <v>135.74994000000001</v>
      </c>
      <c r="E35" s="47">
        <v>135.03262000000001</v>
      </c>
      <c r="F35" s="48">
        <v>128.15028000000001</v>
      </c>
      <c r="G35" s="49">
        <v>128.57686951696144</v>
      </c>
      <c r="H35" s="46">
        <v>127.45395840447242</v>
      </c>
      <c r="I35" s="46">
        <v>128.12594702666314</v>
      </c>
      <c r="J35" s="46">
        <v>127.930040292622</v>
      </c>
      <c r="K35" s="50">
        <v>128.04741904814381</v>
      </c>
      <c r="L35" s="51" t="s">
        <v>37</v>
      </c>
      <c r="M35" s="51"/>
      <c r="N35" s="51"/>
      <c r="O35" s="51"/>
      <c r="P35" s="52"/>
      <c r="T35" s="53" t="s">
        <v>36</v>
      </c>
      <c r="U35" s="54">
        <f>D35</f>
        <v>135.74994000000001</v>
      </c>
      <c r="V35" s="54">
        <f t="shared" ref="V35:AA35" si="0">E35</f>
        <v>135.03262000000001</v>
      </c>
      <c r="W35" s="54">
        <f t="shared" si="0"/>
        <v>128.15028000000001</v>
      </c>
      <c r="X35" s="54">
        <f t="shared" si="0"/>
        <v>128.57686951696144</v>
      </c>
      <c r="Y35" s="54">
        <f t="shared" si="0"/>
        <v>127.45395840447242</v>
      </c>
      <c r="Z35" s="54">
        <f t="shared" si="0"/>
        <v>128.12594702666314</v>
      </c>
      <c r="AA35" s="54">
        <f t="shared" si="0"/>
        <v>127.930040292622</v>
      </c>
      <c r="AC35" s="53" t="s">
        <v>36</v>
      </c>
      <c r="AD35" s="54">
        <f t="shared" ref="AD35:AI35" si="1">D43</f>
        <v>124.5</v>
      </c>
      <c r="AE35" s="54">
        <f t="shared" si="1"/>
        <v>129.5</v>
      </c>
      <c r="AF35" s="54">
        <f t="shared" si="1"/>
        <v>128.69999999999999</v>
      </c>
      <c r="AG35" s="54">
        <f t="shared" si="1"/>
        <v>128.4</v>
      </c>
      <c r="AH35" s="54">
        <f t="shared" si="1"/>
        <v>128.19999999999999</v>
      </c>
      <c r="AI35" s="54">
        <f t="shared" si="1"/>
        <v>128.5</v>
      </c>
      <c r="AJ35" s="54"/>
    </row>
    <row r="36" spans="2:36" ht="48" customHeight="1">
      <c r="B36" s="55"/>
      <c r="C36" s="56" t="s">
        <v>38</v>
      </c>
      <c r="D36" s="57"/>
      <c r="E36" s="58">
        <v>-0.71732000000000085</v>
      </c>
      <c r="F36" s="59">
        <v>-6.8823399999999992</v>
      </c>
      <c r="G36" s="60">
        <v>0.42658951696142822</v>
      </c>
      <c r="H36" s="61">
        <v>-1.122911112489021</v>
      </c>
      <c r="I36" s="62">
        <v>0.67198862219072453</v>
      </c>
      <c r="J36" s="62">
        <v>-0.19590673404114511</v>
      </c>
      <c r="K36" s="50">
        <v>-1.4205159414756026</v>
      </c>
      <c r="L36" s="51" t="s">
        <v>39</v>
      </c>
      <c r="M36" s="51"/>
      <c r="N36" s="51"/>
      <c r="O36" s="51"/>
      <c r="P36" s="52"/>
      <c r="T36" s="63" t="s">
        <v>40</v>
      </c>
      <c r="U36" s="64">
        <f>D37</f>
        <v>140.36619999999999</v>
      </c>
      <c r="V36" s="64">
        <f t="shared" ref="V36:AA36" si="2">E37</f>
        <v>135.04065</v>
      </c>
      <c r="W36" s="64">
        <f t="shared" si="2"/>
        <v>136.34678691097201</v>
      </c>
      <c r="X36" s="64">
        <f t="shared" si="2"/>
        <v>135.77663435797299</v>
      </c>
      <c r="Y36" s="64">
        <f t="shared" si="2"/>
        <v>134.28643531704893</v>
      </c>
      <c r="Z36" s="64">
        <f t="shared" si="2"/>
        <v>132.05530767174534</v>
      </c>
      <c r="AA36" s="64">
        <f t="shared" si="2"/>
        <v>129.9224940453644</v>
      </c>
      <c r="AC36" s="53"/>
      <c r="AD36" s="54"/>
      <c r="AE36" s="65"/>
      <c r="AF36" s="54"/>
      <c r="AG36" s="66"/>
      <c r="AH36" s="54"/>
      <c r="AI36" s="54"/>
      <c r="AJ36" s="54"/>
    </row>
    <row r="37" spans="2:36" ht="48" customHeight="1">
      <c r="B37" s="67" t="s">
        <v>40</v>
      </c>
      <c r="C37" s="67"/>
      <c r="D37" s="68">
        <v>140.36619999999999</v>
      </c>
      <c r="E37" s="69">
        <v>135.04065</v>
      </c>
      <c r="F37" s="70">
        <v>136.34678691097201</v>
      </c>
      <c r="G37" s="71">
        <v>135.77663435797299</v>
      </c>
      <c r="H37" s="68">
        <v>134.28643531704893</v>
      </c>
      <c r="I37" s="68">
        <v>132.05530767174534</v>
      </c>
      <c r="J37" s="68">
        <v>129.9224940453644</v>
      </c>
      <c r="K37" s="50">
        <v>133.67753166062073</v>
      </c>
      <c r="L37" s="51" t="s">
        <v>41</v>
      </c>
      <c r="M37" s="51"/>
      <c r="N37" s="51"/>
      <c r="O37" s="51"/>
      <c r="T37" s="43" t="s">
        <v>42</v>
      </c>
      <c r="U37" s="72">
        <f>U35-U36</f>
        <v>-4.6162599999999827</v>
      </c>
      <c r="V37" s="72">
        <f t="shared" ref="V37:AA37" si="3">V35-V36</f>
        <v>-8.0299999999908778E-3</v>
      </c>
      <c r="W37" s="72">
        <f t="shared" si="3"/>
        <v>-8.1965069109720048</v>
      </c>
      <c r="X37" s="72">
        <f t="shared" si="3"/>
        <v>-7.1997648410115573</v>
      </c>
      <c r="Y37" s="72">
        <f t="shared" si="3"/>
        <v>-6.8324769125765101</v>
      </c>
      <c r="Z37" s="72">
        <f t="shared" si="3"/>
        <v>-3.9293606450821983</v>
      </c>
      <c r="AA37" s="72">
        <f t="shared" si="3"/>
        <v>-1.9924537527424064</v>
      </c>
      <c r="AC37" s="63" t="s">
        <v>40</v>
      </c>
      <c r="AD37" s="64">
        <v>136.64357000000001</v>
      </c>
      <c r="AE37" s="73">
        <v>135.27234999999999</v>
      </c>
      <c r="AF37" s="64">
        <v>135.92414753102341</v>
      </c>
      <c r="AG37" s="74">
        <v>133.73290264011945</v>
      </c>
      <c r="AH37" s="64">
        <v>133.88396985081047</v>
      </c>
      <c r="AI37" s="64">
        <v>131.726330915473</v>
      </c>
    </row>
    <row r="38" spans="2:36" ht="48" customHeight="1">
      <c r="B38" s="75" t="s">
        <v>43</v>
      </c>
      <c r="C38" s="75"/>
      <c r="D38" s="76">
        <v>-4.6162599999999827</v>
      </c>
      <c r="E38" s="77">
        <v>-8.0299999999908778E-3</v>
      </c>
      <c r="F38" s="78">
        <v>-8.1965069109720048</v>
      </c>
      <c r="G38" s="79">
        <v>-7.1997648410115573</v>
      </c>
      <c r="H38" s="76">
        <v>-6.8324769125765101</v>
      </c>
      <c r="I38" s="76">
        <v>-3.9293606450821983</v>
      </c>
      <c r="J38" s="76">
        <v>-1.9924537527424064</v>
      </c>
      <c r="K38" s="50">
        <v>-5.6301126124769354</v>
      </c>
      <c r="L38" s="51" t="s">
        <v>44</v>
      </c>
      <c r="M38" s="51"/>
      <c r="N38" s="51"/>
      <c r="O38" s="51"/>
      <c r="T38" s="80" t="s">
        <v>45</v>
      </c>
      <c r="U38" s="64">
        <f t="shared" ref="U38:Z38" si="4">AD38</f>
        <v>-12.143570000000011</v>
      </c>
      <c r="V38" s="64">
        <f t="shared" si="4"/>
        <v>-5.7723499999999888</v>
      </c>
      <c r="W38" s="64">
        <f t="shared" si="4"/>
        <v>-7.2241475310234193</v>
      </c>
      <c r="X38" s="64">
        <f t="shared" si="4"/>
        <v>-5.3329026401194426</v>
      </c>
      <c r="Y38" s="64">
        <f t="shared" si="4"/>
        <v>-5.6839698508104846</v>
      </c>
      <c r="Z38" s="64">
        <f t="shared" si="4"/>
        <v>-3.2263309154729995</v>
      </c>
      <c r="AC38" s="80" t="s">
        <v>33</v>
      </c>
      <c r="AD38" s="64">
        <f t="shared" ref="AD38:AI38" si="5">AD35-AD37</f>
        <v>-12.143570000000011</v>
      </c>
      <c r="AE38" s="64">
        <f t="shared" si="5"/>
        <v>-5.7723499999999888</v>
      </c>
      <c r="AF38" s="64">
        <f t="shared" si="5"/>
        <v>-7.2241475310234193</v>
      </c>
      <c r="AG38" s="64">
        <f t="shared" si="5"/>
        <v>-5.3329026401194426</v>
      </c>
      <c r="AH38" s="64">
        <f t="shared" si="5"/>
        <v>-5.6839698508104846</v>
      </c>
      <c r="AI38" s="64">
        <f t="shared" si="5"/>
        <v>-3.2263309154729995</v>
      </c>
    </row>
    <row r="39" spans="2:36" ht="48" customHeight="1" thickBot="1">
      <c r="B39" s="81" t="s">
        <v>46</v>
      </c>
      <c r="C39" s="81"/>
      <c r="D39" s="82">
        <v>35.366689999999998</v>
      </c>
      <c r="E39" s="83">
        <v>40.508409999999998</v>
      </c>
      <c r="F39" s="84">
        <v>34.311903089027979</v>
      </c>
      <c r="G39" s="85">
        <v>29.112138248016425</v>
      </c>
      <c r="H39" s="82">
        <v>24.279661335439904</v>
      </c>
      <c r="I39" s="82">
        <v>22.350300690357724</v>
      </c>
      <c r="J39" s="82">
        <v>22.357846937615331</v>
      </c>
      <c r="K39" s="86"/>
      <c r="L39" s="87" t="s">
        <v>47</v>
      </c>
      <c r="M39" s="87"/>
      <c r="N39" s="87"/>
      <c r="O39" s="87"/>
      <c r="T39" s="43" t="s">
        <v>48</v>
      </c>
      <c r="U39" s="72">
        <f>U37</f>
        <v>-4.6162599999999827</v>
      </c>
      <c r="V39" s="88">
        <f>V37+1</f>
        <v>0.99197000000000912</v>
      </c>
      <c r="W39" s="88">
        <f>W37+1</f>
        <v>-7.1965069109720048</v>
      </c>
      <c r="X39" s="88">
        <f>X37+1</f>
        <v>-6.1997648410115573</v>
      </c>
      <c r="Y39" s="88">
        <f>Y37+1</f>
        <v>-5.8324769125765101</v>
      </c>
      <c r="Z39" s="88">
        <f>Z37+1</f>
        <v>-2.9293606450821983</v>
      </c>
      <c r="AA39" s="72">
        <f>AA37</f>
        <v>-1.9924537527424064</v>
      </c>
    </row>
    <row r="40" spans="2:36" ht="15.25" customHeight="1" thickTop="1">
      <c r="B40" s="89"/>
      <c r="C40" s="89"/>
      <c r="D40" s="90"/>
      <c r="E40" s="90"/>
      <c r="F40" s="90"/>
      <c r="G40" s="90"/>
      <c r="H40" s="90"/>
      <c r="I40" s="90"/>
      <c r="J40" s="90"/>
      <c r="K40" s="91"/>
      <c r="L40" s="91"/>
      <c r="M40" s="91"/>
      <c r="N40" s="91"/>
      <c r="O40" s="31"/>
      <c r="W40" s="11" t="s">
        <v>49</v>
      </c>
    </row>
    <row r="41" spans="2:36" ht="22.4" customHeight="1" thickBot="1">
      <c r="B41" s="92" t="s">
        <v>50</v>
      </c>
      <c r="C41" s="93"/>
      <c r="D41" s="94"/>
      <c r="E41" s="94"/>
      <c r="F41" s="94"/>
      <c r="G41" s="95"/>
      <c r="H41" s="94"/>
      <c r="I41" s="95"/>
      <c r="J41" s="30"/>
      <c r="K41" s="30" t="s">
        <v>20</v>
      </c>
      <c r="L41" s="94"/>
      <c r="M41" s="95"/>
      <c r="N41" s="94"/>
      <c r="O41" s="95"/>
      <c r="P41" s="96"/>
    </row>
    <row r="42" spans="2:36" ht="29.3" customHeight="1" thickTop="1">
      <c r="B42" s="32"/>
      <c r="C42" s="32"/>
      <c r="D42" s="33" t="s">
        <v>21</v>
      </c>
      <c r="E42" s="34" t="s">
        <v>22</v>
      </c>
      <c r="F42" s="97" t="s">
        <v>51</v>
      </c>
      <c r="G42" s="98" t="s">
        <v>52</v>
      </c>
      <c r="H42" s="56" t="s">
        <v>53</v>
      </c>
      <c r="I42" s="56" t="s">
        <v>54</v>
      </c>
      <c r="J42" s="99" t="s">
        <v>55</v>
      </c>
      <c r="K42" s="38" t="s">
        <v>56</v>
      </c>
      <c r="L42" s="39" t="s">
        <v>57</v>
      </c>
      <c r="M42" s="39"/>
      <c r="N42" s="39"/>
      <c r="O42" s="39"/>
    </row>
    <row r="43" spans="2:36" ht="37.5" customHeight="1" thickBot="1">
      <c r="B43" s="100" t="s">
        <v>58</v>
      </c>
      <c r="C43" s="101"/>
      <c r="D43" s="102">
        <v>124.5</v>
      </c>
      <c r="E43" s="103">
        <v>129.5</v>
      </c>
      <c r="F43" s="104">
        <v>128.69999999999999</v>
      </c>
      <c r="G43" s="105">
        <v>128.4</v>
      </c>
      <c r="H43" s="102">
        <v>128.19999999999999</v>
      </c>
      <c r="I43" s="102">
        <v>128.5</v>
      </c>
      <c r="J43" s="106"/>
      <c r="K43" s="107">
        <v>128.44999999999999</v>
      </c>
      <c r="L43" s="87" t="s">
        <v>59</v>
      </c>
      <c r="M43" s="87"/>
      <c r="N43" s="87"/>
      <c r="O43" s="87"/>
      <c r="P43" s="96"/>
    </row>
    <row r="44" spans="2:36" ht="37.5" customHeight="1" thickBot="1">
      <c r="B44" s="108"/>
      <c r="C44" s="109" t="s">
        <v>60</v>
      </c>
      <c r="D44" s="110">
        <v>11.249940000000009</v>
      </c>
      <c r="E44" s="111">
        <v>5.5326200000000085</v>
      </c>
      <c r="F44" s="112">
        <v>-0.54971999999997934</v>
      </c>
      <c r="G44" s="113">
        <v>0.17686951696143183</v>
      </c>
      <c r="H44" s="110">
        <v>-0.7460415955275721</v>
      </c>
      <c r="I44" s="110">
        <v>-0.37405297333685894</v>
      </c>
      <c r="J44" s="114"/>
      <c r="K44" s="115">
        <v>-0.37323626297574464</v>
      </c>
      <c r="L44" s="87"/>
      <c r="M44" s="87"/>
      <c r="N44" s="87"/>
      <c r="O44" s="87"/>
      <c r="P44" s="96"/>
    </row>
    <row r="45" spans="2:36" ht="37.5" customHeight="1" thickBot="1">
      <c r="B45" s="116" t="s">
        <v>61</v>
      </c>
      <c r="C45" s="117"/>
      <c r="D45" s="118">
        <v>136.64357000000001</v>
      </c>
      <c r="E45" s="119">
        <v>135.27234999999999</v>
      </c>
      <c r="F45" s="120">
        <v>135.92414753102341</v>
      </c>
      <c r="G45" s="121">
        <v>133.73290264011945</v>
      </c>
      <c r="H45" s="118">
        <v>133.88396985081047</v>
      </c>
      <c r="I45" s="118">
        <v>131.726330915473</v>
      </c>
      <c r="J45" s="122"/>
      <c r="K45" s="107">
        <v>133.81683773435657</v>
      </c>
      <c r="L45" s="87" t="s">
        <v>62</v>
      </c>
      <c r="M45" s="87"/>
      <c r="N45" s="87"/>
      <c r="O45" s="87"/>
      <c r="P45" s="96"/>
    </row>
    <row r="46" spans="2:36" ht="37.5" customHeight="1" thickBot="1">
      <c r="B46" s="108"/>
      <c r="C46" s="123" t="s">
        <v>63</v>
      </c>
      <c r="D46" s="124">
        <v>3.722629999999981</v>
      </c>
      <c r="E46" s="125">
        <v>-0.23169999999998936</v>
      </c>
      <c r="F46" s="126">
        <v>0.42263937994860612</v>
      </c>
      <c r="G46" s="127">
        <v>2.0437317178535466</v>
      </c>
      <c r="H46" s="124">
        <v>0.40246546623845347</v>
      </c>
      <c r="I46" s="124">
        <v>0.3289767562723398</v>
      </c>
      <c r="J46" s="128"/>
      <c r="K46" s="115">
        <v>0.79945333007823649</v>
      </c>
      <c r="L46" s="87"/>
      <c r="M46" s="87"/>
      <c r="N46" s="87"/>
      <c r="O46" s="87"/>
      <c r="P46" s="96"/>
    </row>
    <row r="47" spans="2:36" ht="37.5" customHeight="1" thickBot="1">
      <c r="B47" s="129" t="s">
        <v>64</v>
      </c>
      <c r="C47" s="130"/>
      <c r="D47" s="131">
        <v>-12.143570000000011</v>
      </c>
      <c r="E47" s="132">
        <v>-5.7723499999999888</v>
      </c>
      <c r="F47" s="133">
        <v>-7.2241475310234193</v>
      </c>
      <c r="G47" s="134">
        <v>-5.3329026401194426</v>
      </c>
      <c r="H47" s="131">
        <v>-5.6839698508104846</v>
      </c>
      <c r="I47" s="131">
        <v>-3.2263309154729995</v>
      </c>
      <c r="J47" s="135"/>
      <c r="K47" s="115">
        <v>-5.3668377343565865</v>
      </c>
      <c r="L47" s="87" t="s">
        <v>65</v>
      </c>
      <c r="M47" s="87"/>
      <c r="N47" s="87"/>
      <c r="O47" s="87"/>
    </row>
    <row r="48" spans="2:36" ht="37.5" customHeight="1" thickBot="1">
      <c r="B48" s="108"/>
      <c r="C48" s="136" t="s">
        <v>66</v>
      </c>
      <c r="D48" s="137">
        <v>7.5273100000000284</v>
      </c>
      <c r="E48" s="138">
        <v>5.7643199999999979</v>
      </c>
      <c r="F48" s="139">
        <v>-0.97235937994858546</v>
      </c>
      <c r="G48" s="140">
        <v>-1.8668622008921147</v>
      </c>
      <c r="H48" s="137">
        <v>-1.1485070617660256</v>
      </c>
      <c r="I48" s="137">
        <v>-0.70302972960919874</v>
      </c>
      <c r="J48" s="141"/>
      <c r="K48" s="115">
        <v>-1.1726895930539811</v>
      </c>
      <c r="L48" s="87"/>
      <c r="M48" s="87"/>
      <c r="N48" s="87"/>
      <c r="O48" s="87"/>
    </row>
    <row r="49" spans="2:23" ht="37.5" customHeight="1" thickBot="1">
      <c r="B49" s="142" t="s">
        <v>67</v>
      </c>
      <c r="C49" s="143"/>
      <c r="D49" s="144">
        <v>27.882919999999999</v>
      </c>
      <c r="E49" s="145">
        <v>24.093509999999998</v>
      </c>
      <c r="F49" s="146">
        <v>18.91328</v>
      </c>
      <c r="G49" s="147">
        <v>15.5945</v>
      </c>
      <c r="H49" s="144">
        <v>11.88843</v>
      </c>
      <c r="I49" s="144">
        <v>10.612589062573649</v>
      </c>
      <c r="J49" s="148"/>
      <c r="K49" s="86"/>
      <c r="L49" s="87" t="s">
        <v>68</v>
      </c>
      <c r="M49" s="87"/>
      <c r="N49" s="87"/>
      <c r="O49" s="87"/>
      <c r="P49" s="96"/>
    </row>
    <row r="50" spans="2:23" ht="37.5" customHeight="1" thickBot="1">
      <c r="B50" s="108"/>
      <c r="C50" s="149" t="s">
        <v>69</v>
      </c>
      <c r="D50" s="150">
        <v>7.4837699999999998</v>
      </c>
      <c r="E50" s="151">
        <v>16.414899999999999</v>
      </c>
      <c r="F50" s="152">
        <v>15.398623089027978</v>
      </c>
      <c r="G50" s="153">
        <v>13.517638248016425</v>
      </c>
      <c r="H50" s="150">
        <v>12.391231335439905</v>
      </c>
      <c r="I50" s="150">
        <v>11.737711627784075</v>
      </c>
      <c r="J50" s="154"/>
      <c r="K50" s="86"/>
      <c r="L50" s="87"/>
      <c r="M50" s="87"/>
      <c r="N50" s="87"/>
      <c r="O50" s="87"/>
      <c r="P50" s="96"/>
    </row>
    <row r="51" spans="2:23" ht="16.399999999999999" hidden="1" customHeight="1">
      <c r="B51" s="93"/>
      <c r="C51" s="93"/>
      <c r="D51" s="155"/>
      <c r="E51" s="155"/>
      <c r="F51" s="155"/>
      <c r="G51" s="156"/>
      <c r="H51" s="155"/>
      <c r="I51" s="156"/>
      <c r="J51" s="155"/>
      <c r="K51" s="156"/>
      <c r="L51" s="155"/>
      <c r="M51" s="156"/>
      <c r="N51" s="155"/>
      <c r="O51" s="95"/>
      <c r="P51" s="96"/>
    </row>
    <row r="52" spans="2:23" s="13" customFormat="1" ht="23.75" customHeight="1" thickBot="1">
      <c r="B52" s="14" t="s">
        <v>70</v>
      </c>
      <c r="C52" s="25"/>
      <c r="D52" s="25"/>
      <c r="E52" s="25"/>
      <c r="F52" s="25"/>
      <c r="G52" s="25"/>
      <c r="H52" s="25"/>
      <c r="I52" s="25"/>
      <c r="J52" s="25"/>
      <c r="K52" s="25"/>
      <c r="L52" s="25"/>
      <c r="M52" s="25"/>
      <c r="N52" s="25"/>
      <c r="O52" s="5"/>
      <c r="U52" s="16"/>
      <c r="V52" s="16"/>
      <c r="W52" s="16"/>
    </row>
    <row r="53" spans="2:23" s="13" customFormat="1" ht="23.75" customHeight="1" thickTop="1">
      <c r="B53" s="157"/>
      <c r="C53" s="158"/>
      <c r="D53" s="158"/>
      <c r="E53" s="158"/>
      <c r="F53" s="158"/>
      <c r="G53" s="158"/>
      <c r="H53" s="158"/>
      <c r="I53" s="158"/>
      <c r="J53" s="158"/>
      <c r="K53" s="158"/>
      <c r="L53" s="158"/>
      <c r="M53" s="158"/>
      <c r="N53" s="158"/>
      <c r="O53" s="9"/>
      <c r="U53" s="16"/>
      <c r="V53" s="16"/>
      <c r="W53" s="16"/>
    </row>
    <row r="54" spans="2:23" ht="16.399999999999999" customHeight="1">
      <c r="B54" s="93"/>
      <c r="C54" s="93"/>
      <c r="D54" s="155"/>
      <c r="E54" s="155"/>
      <c r="F54" s="155"/>
      <c r="G54" s="156"/>
      <c r="H54" s="155"/>
      <c r="I54" s="156"/>
      <c r="J54" s="155"/>
      <c r="K54" s="156"/>
      <c r="L54" s="155"/>
      <c r="M54" s="156"/>
      <c r="N54" s="155"/>
      <c r="O54" s="95"/>
      <c r="P54" s="96"/>
    </row>
    <row r="55" spans="2:23" ht="16.399999999999999" customHeight="1">
      <c r="B55" s="93"/>
      <c r="C55" s="93"/>
      <c r="D55" s="155"/>
      <c r="E55" s="155"/>
      <c r="F55" s="155"/>
      <c r="G55" s="156"/>
      <c r="H55" s="155"/>
      <c r="I55" s="156"/>
      <c r="J55" s="155"/>
      <c r="K55" s="156"/>
      <c r="L55" s="155"/>
      <c r="M55" s="156"/>
      <c r="N55" s="155"/>
      <c r="O55" s="95"/>
      <c r="P55" s="96"/>
    </row>
    <row r="56" spans="2:23" ht="16.399999999999999" customHeight="1">
      <c r="B56" s="93"/>
      <c r="C56" s="93"/>
      <c r="D56" s="155"/>
      <c r="E56" s="155"/>
      <c r="F56" s="155"/>
      <c r="G56" s="156"/>
      <c r="H56" s="155"/>
      <c r="I56" s="156"/>
      <c r="J56" s="155"/>
      <c r="K56" s="156"/>
      <c r="L56" s="155"/>
      <c r="M56" s="156"/>
      <c r="N56" s="155"/>
      <c r="O56" s="156"/>
      <c r="P56" s="96"/>
    </row>
    <row r="57" spans="2:23" ht="16.399999999999999" customHeight="1">
      <c r="B57" s="93"/>
      <c r="C57" s="93"/>
      <c r="D57" s="155"/>
      <c r="E57" s="155"/>
      <c r="F57" s="155"/>
      <c r="G57" s="156"/>
      <c r="H57" s="155"/>
      <c r="I57" s="156"/>
      <c r="J57" s="155"/>
      <c r="K57" s="156"/>
      <c r="L57" s="155"/>
      <c r="M57" s="156"/>
      <c r="N57" s="155"/>
      <c r="O57" s="156"/>
      <c r="P57" s="96"/>
    </row>
    <row r="58" spans="2:23" ht="16.399999999999999" customHeight="1">
      <c r="B58" s="93"/>
      <c r="C58" s="93"/>
      <c r="D58" s="155"/>
      <c r="E58" s="155"/>
      <c r="F58" s="155"/>
      <c r="G58" s="156"/>
      <c r="H58" s="155"/>
      <c r="I58" s="156"/>
      <c r="J58" s="155"/>
      <c r="K58" s="156"/>
      <c r="L58" s="155"/>
      <c r="M58" s="156"/>
      <c r="N58" s="155"/>
      <c r="O58" s="156"/>
      <c r="P58" s="96"/>
    </row>
    <row r="59" spans="2:23" ht="16.399999999999999" customHeight="1">
      <c r="B59" s="93"/>
      <c r="C59" s="93"/>
      <c r="D59" s="155"/>
      <c r="E59" s="155"/>
      <c r="F59" s="155"/>
      <c r="G59" s="156"/>
      <c r="H59" s="155"/>
      <c r="I59" s="156"/>
      <c r="J59" s="155"/>
      <c r="K59" s="156"/>
      <c r="L59" s="155"/>
      <c r="M59" s="156"/>
      <c r="N59" s="155"/>
      <c r="O59" s="156"/>
      <c r="P59" s="96"/>
    </row>
    <row r="60" spans="2:23" ht="16.399999999999999" customHeight="1">
      <c r="B60" s="93"/>
      <c r="C60" s="93"/>
      <c r="D60" s="155"/>
      <c r="E60" s="155"/>
      <c r="F60" s="155"/>
      <c r="G60" s="156"/>
      <c r="H60" s="155"/>
      <c r="I60" s="156"/>
      <c r="J60" s="155"/>
      <c r="K60" s="156"/>
      <c r="L60" s="155"/>
      <c r="M60" s="156"/>
      <c r="N60" s="155"/>
      <c r="O60" s="156"/>
      <c r="P60" s="96"/>
    </row>
    <row r="61" spans="2:23" ht="16.399999999999999" customHeight="1">
      <c r="B61" s="93"/>
      <c r="C61" s="93"/>
      <c r="D61" s="155"/>
      <c r="E61" s="155"/>
      <c r="F61" s="155"/>
      <c r="G61" s="156"/>
      <c r="H61" s="155"/>
      <c r="I61" s="156"/>
      <c r="J61" s="155"/>
      <c r="K61" s="156"/>
      <c r="L61" s="155"/>
      <c r="M61" s="156"/>
      <c r="N61" s="155"/>
      <c r="O61" s="156"/>
      <c r="P61" s="96"/>
    </row>
    <row r="62" spans="2:23" ht="16.399999999999999" customHeight="1">
      <c r="B62" s="93"/>
      <c r="C62" s="93"/>
      <c r="D62" s="155"/>
      <c r="E62" s="155"/>
      <c r="F62" s="155"/>
      <c r="G62" s="156"/>
      <c r="H62" s="155"/>
      <c r="I62" s="156"/>
      <c r="J62" s="155"/>
      <c r="K62" s="156"/>
      <c r="L62" s="155"/>
      <c r="M62" s="156"/>
      <c r="N62" s="155"/>
      <c r="O62" s="156"/>
      <c r="P62" s="96"/>
    </row>
    <row r="63" spans="2:23" ht="16.399999999999999" customHeight="1">
      <c r="B63" s="93"/>
      <c r="C63" s="93"/>
      <c r="D63" s="155"/>
      <c r="E63" s="155"/>
      <c r="F63" s="155"/>
      <c r="G63" s="156"/>
      <c r="H63" s="155"/>
      <c r="I63" s="156"/>
      <c r="J63" s="155"/>
      <c r="K63" s="156"/>
      <c r="L63" s="155"/>
      <c r="M63" s="156"/>
      <c r="N63" s="155"/>
      <c r="O63" s="156"/>
      <c r="P63" s="96"/>
    </row>
    <row r="64" spans="2:23" ht="16.399999999999999" customHeight="1">
      <c r="B64" s="93"/>
      <c r="C64" s="93"/>
      <c r="D64" s="155"/>
      <c r="E64" s="155"/>
      <c r="F64" s="155"/>
      <c r="G64" s="156"/>
      <c r="H64" s="155"/>
      <c r="I64" s="156"/>
      <c r="J64" s="155"/>
      <c r="K64" s="156"/>
      <c r="L64" s="155"/>
      <c r="M64" s="156"/>
      <c r="N64" s="155"/>
      <c r="O64" s="156"/>
      <c r="P64" s="96"/>
    </row>
    <row r="65" spans="2:16" ht="16.399999999999999" customHeight="1">
      <c r="B65" s="93"/>
      <c r="C65" s="93"/>
      <c r="D65" s="155"/>
      <c r="E65" s="155"/>
      <c r="F65" s="155"/>
      <c r="G65" s="156"/>
      <c r="H65" s="155"/>
      <c r="I65" s="156"/>
      <c r="J65" s="155"/>
      <c r="K65" s="156"/>
      <c r="L65" s="155"/>
      <c r="M65" s="156"/>
      <c r="N65" s="155"/>
      <c r="O65" s="156"/>
      <c r="P65" s="96"/>
    </row>
    <row r="66" spans="2:16" ht="16.399999999999999" customHeight="1">
      <c r="B66" s="93"/>
      <c r="C66" s="93"/>
      <c r="D66" s="155"/>
      <c r="E66" s="155"/>
      <c r="F66" s="155"/>
      <c r="G66" s="156"/>
      <c r="H66" s="155"/>
      <c r="I66" s="156"/>
      <c r="J66" s="155"/>
      <c r="K66" s="156"/>
      <c r="L66" s="155"/>
      <c r="M66" s="156"/>
      <c r="N66" s="155"/>
      <c r="O66" s="156"/>
      <c r="P66" s="96"/>
    </row>
    <row r="67" spans="2:16" ht="16.399999999999999" customHeight="1">
      <c r="B67" s="93"/>
      <c r="C67" s="93"/>
      <c r="D67" s="155"/>
      <c r="E67" s="155"/>
      <c r="F67" s="155"/>
      <c r="G67" s="156"/>
      <c r="H67" s="155"/>
      <c r="I67" s="156"/>
      <c r="J67" s="155"/>
      <c r="K67" s="156"/>
      <c r="L67" s="155"/>
      <c r="M67" s="156"/>
      <c r="N67" s="155"/>
      <c r="O67" s="156"/>
      <c r="P67" s="96"/>
    </row>
    <row r="68" spans="2:16" ht="16.399999999999999" customHeight="1">
      <c r="B68" s="93"/>
      <c r="C68" s="93"/>
      <c r="D68" s="155"/>
      <c r="E68" s="155"/>
      <c r="F68" s="155"/>
      <c r="G68" s="156"/>
      <c r="H68" s="155"/>
      <c r="I68" s="156"/>
      <c r="J68" s="155"/>
      <c r="K68" s="156"/>
      <c r="L68" s="155"/>
      <c r="M68" s="156"/>
      <c r="N68" s="155"/>
      <c r="O68" s="156"/>
      <c r="P68" s="96"/>
    </row>
    <row r="69" spans="2:16" ht="16.399999999999999" customHeight="1">
      <c r="B69" s="93"/>
      <c r="C69" s="93"/>
      <c r="D69" s="155"/>
      <c r="E69" s="155"/>
      <c r="F69" s="155"/>
      <c r="G69" s="156"/>
      <c r="H69" s="155"/>
      <c r="I69" s="156"/>
      <c r="J69" s="155"/>
      <c r="K69" s="156"/>
      <c r="L69" s="155"/>
      <c r="M69" s="156"/>
      <c r="N69" s="155"/>
      <c r="O69" s="156"/>
      <c r="P69" s="96"/>
    </row>
    <row r="70" spans="2:16" ht="16.399999999999999" customHeight="1">
      <c r="B70" s="93"/>
      <c r="C70" s="93"/>
      <c r="D70" s="155"/>
      <c r="E70" s="155"/>
      <c r="F70" s="155"/>
      <c r="G70" s="156"/>
      <c r="H70" s="155"/>
      <c r="I70" s="156"/>
      <c r="J70" s="155"/>
      <c r="K70" s="156"/>
      <c r="L70" s="155"/>
      <c r="M70" s="156"/>
      <c r="N70" s="155"/>
      <c r="O70" s="156"/>
      <c r="P70" s="96"/>
    </row>
    <row r="71" spans="2:16" ht="16.399999999999999" customHeight="1">
      <c r="B71" s="93"/>
      <c r="C71" s="93"/>
      <c r="D71" s="155"/>
      <c r="E71" s="155"/>
      <c r="F71" s="155"/>
      <c r="G71" s="156"/>
      <c r="H71" s="155"/>
      <c r="I71" s="156"/>
      <c r="J71" s="155"/>
      <c r="K71" s="156"/>
      <c r="L71" s="155"/>
      <c r="M71" s="156"/>
      <c r="N71" s="155"/>
      <c r="O71" s="156"/>
      <c r="P71" s="96"/>
    </row>
    <row r="72" spans="2:16" ht="16.399999999999999" customHeight="1">
      <c r="B72" s="93"/>
      <c r="C72" s="93"/>
      <c r="D72" s="155"/>
      <c r="E72" s="155"/>
      <c r="F72" s="155"/>
      <c r="G72" s="156"/>
      <c r="H72" s="155"/>
      <c r="I72" s="156"/>
      <c r="J72" s="155"/>
      <c r="K72" s="156"/>
      <c r="L72" s="155"/>
      <c r="M72" s="156"/>
      <c r="N72" s="155"/>
      <c r="O72" s="156"/>
      <c r="P72" s="96"/>
    </row>
    <row r="73" spans="2:16" ht="16.399999999999999" customHeight="1">
      <c r="B73" s="93"/>
      <c r="C73" s="93"/>
      <c r="D73" s="155"/>
      <c r="E73" s="155"/>
      <c r="F73" s="155"/>
      <c r="G73" s="156"/>
      <c r="H73" s="155"/>
      <c r="I73" s="156"/>
      <c r="J73" s="155"/>
      <c r="K73" s="156"/>
      <c r="L73" s="155"/>
      <c r="M73" s="156"/>
      <c r="N73" s="155"/>
      <c r="O73" s="156"/>
      <c r="P73" s="96"/>
    </row>
    <row r="74" spans="2:16" ht="16.399999999999999" customHeight="1">
      <c r="B74" s="93"/>
      <c r="C74" s="93"/>
      <c r="D74" s="155"/>
      <c r="E74" s="155"/>
      <c r="F74" s="155"/>
      <c r="G74" s="156"/>
      <c r="H74" s="155"/>
      <c r="I74" s="156"/>
      <c r="J74" s="155"/>
      <c r="K74" s="156"/>
      <c r="L74" s="155"/>
      <c r="M74" s="156"/>
      <c r="N74" s="155"/>
      <c r="O74" s="156"/>
      <c r="P74" s="96"/>
    </row>
    <row r="75" spans="2:16" ht="16.399999999999999" customHeight="1">
      <c r="B75" s="93"/>
      <c r="C75" s="93"/>
      <c r="D75" s="155"/>
      <c r="E75" s="155"/>
      <c r="F75" s="155"/>
      <c r="G75" s="156"/>
      <c r="H75" s="155"/>
      <c r="I75" s="156"/>
      <c r="J75" s="155"/>
      <c r="K75" s="156"/>
      <c r="L75" s="155"/>
      <c r="M75" s="156"/>
      <c r="N75" s="155"/>
      <c r="O75" s="156"/>
      <c r="P75" s="96"/>
    </row>
    <row r="76" spans="2:16" ht="45.25" customHeight="1">
      <c r="B76" s="93"/>
      <c r="C76" s="93"/>
      <c r="D76" s="155"/>
      <c r="E76" s="155"/>
      <c r="F76" s="155"/>
      <c r="G76" s="156"/>
      <c r="H76" s="155"/>
      <c r="I76" s="156"/>
      <c r="J76" s="155"/>
      <c r="K76" s="156"/>
      <c r="L76" s="155"/>
      <c r="M76" s="156"/>
      <c r="N76" s="155"/>
      <c r="O76" s="156"/>
      <c r="P76" s="96"/>
    </row>
    <row r="77" spans="2:16" ht="14.65" customHeight="1">
      <c r="B77" s="93"/>
      <c r="C77" s="93"/>
      <c r="D77" s="155"/>
      <c r="E77" s="155"/>
      <c r="F77" s="155"/>
      <c r="G77" s="156"/>
      <c r="H77" s="155"/>
      <c r="I77" s="156"/>
      <c r="J77" s="155"/>
      <c r="K77" s="156"/>
      <c r="L77" s="155"/>
      <c r="M77" s="156"/>
      <c r="N77" s="155"/>
      <c r="O77" s="156"/>
      <c r="P77" s="96"/>
    </row>
    <row r="78" spans="2:16" ht="22.4" customHeight="1">
      <c r="B78" s="93"/>
      <c r="C78" s="93"/>
      <c r="D78" s="155"/>
      <c r="E78" s="155"/>
      <c r="F78" s="155"/>
      <c r="G78" s="156"/>
      <c r="H78" s="155"/>
      <c r="I78" s="156"/>
      <c r="J78" s="155"/>
      <c r="K78" s="156"/>
      <c r="L78" s="155"/>
      <c r="M78" s="156"/>
      <c r="N78" s="155"/>
      <c r="O78" s="156"/>
      <c r="P78" s="96"/>
    </row>
    <row r="79" spans="2:16" ht="24" customHeight="1">
      <c r="B79" s="159" t="s">
        <v>71</v>
      </c>
      <c r="C79" s="160"/>
      <c r="D79" s="155"/>
      <c r="E79" s="155"/>
      <c r="F79" s="155"/>
      <c r="G79" s="156"/>
      <c r="H79" s="155"/>
      <c r="I79" s="156"/>
      <c r="J79" s="155"/>
      <c r="K79" s="156"/>
      <c r="L79" s="155"/>
      <c r="M79" s="156"/>
      <c r="N79" s="155"/>
      <c r="O79" s="156"/>
      <c r="P79" s="96"/>
    </row>
    <row r="80" spans="2:16" ht="14.65" customHeight="1">
      <c r="B80" s="159"/>
      <c r="C80" s="160"/>
      <c r="D80" s="155"/>
      <c r="E80" s="155"/>
      <c r="F80" s="155"/>
      <c r="G80" s="156"/>
      <c r="H80" s="155"/>
      <c r="I80" s="156"/>
      <c r="J80" s="155"/>
      <c r="K80" s="156"/>
      <c r="L80" s="155"/>
      <c r="M80" s="156"/>
      <c r="N80" s="155"/>
      <c r="O80" s="156"/>
      <c r="P80" s="96"/>
    </row>
    <row r="81" spans="2:23" s="165" customFormat="1" ht="63.8" customHeight="1">
      <c r="B81" s="161" t="s">
        <v>14</v>
      </c>
      <c r="C81" s="162" t="s">
        <v>72</v>
      </c>
      <c r="D81" s="162"/>
      <c r="E81" s="162"/>
      <c r="F81" s="162"/>
      <c r="G81" s="162"/>
      <c r="H81" s="162"/>
      <c r="I81" s="162"/>
      <c r="J81" s="162"/>
      <c r="K81" s="162"/>
      <c r="L81" s="162"/>
      <c r="M81" s="162"/>
      <c r="N81" s="162"/>
      <c r="O81" s="163"/>
      <c r="P81" s="164"/>
      <c r="U81" s="166"/>
      <c r="V81" s="166"/>
      <c r="W81" s="166"/>
    </row>
    <row r="82" spans="2:23" ht="10.55" customHeight="1">
      <c r="B82" s="159"/>
      <c r="C82" s="160"/>
      <c r="D82" s="155"/>
      <c r="E82" s="155"/>
      <c r="F82" s="155"/>
      <c r="G82" s="156"/>
      <c r="H82" s="155"/>
      <c r="I82" s="156"/>
      <c r="J82" s="155"/>
      <c r="K82" s="156"/>
      <c r="L82" s="155"/>
      <c r="M82" s="156"/>
      <c r="N82" s="155"/>
      <c r="O82" s="156"/>
      <c r="P82" s="96"/>
    </row>
    <row r="83" spans="2:23" s="165" customFormat="1" ht="60.45" customHeight="1">
      <c r="B83" s="161" t="s">
        <v>14</v>
      </c>
      <c r="C83" s="162" t="s">
        <v>73</v>
      </c>
      <c r="D83" s="162"/>
      <c r="E83" s="162"/>
      <c r="F83" s="162"/>
      <c r="G83" s="162"/>
      <c r="H83" s="162"/>
      <c r="I83" s="162"/>
      <c r="J83" s="162"/>
      <c r="K83" s="162"/>
      <c r="L83" s="162"/>
      <c r="M83" s="162"/>
      <c r="N83" s="162"/>
      <c r="O83" s="163"/>
      <c r="P83" s="164"/>
      <c r="U83" s="166"/>
      <c r="V83" s="166"/>
      <c r="W83" s="166"/>
    </row>
    <row r="84" spans="2:23" ht="10.55" customHeight="1">
      <c r="B84" s="159"/>
      <c r="C84" s="160"/>
      <c r="D84" s="155"/>
      <c r="E84" s="155"/>
      <c r="F84" s="155"/>
      <c r="G84" s="156"/>
      <c r="H84" s="155"/>
      <c r="I84" s="156"/>
      <c r="J84" s="155"/>
      <c r="K84" s="156"/>
      <c r="L84" s="155"/>
      <c r="M84" s="156"/>
      <c r="N84" s="155"/>
      <c r="O84" s="156"/>
      <c r="P84" s="96"/>
    </row>
    <row r="85" spans="2:23" s="165" customFormat="1" ht="42.75" customHeight="1">
      <c r="B85" s="161" t="s">
        <v>14</v>
      </c>
      <c r="C85" s="167" t="s">
        <v>74</v>
      </c>
      <c r="D85" s="167"/>
      <c r="E85" s="167"/>
      <c r="F85" s="167"/>
      <c r="G85" s="167"/>
      <c r="H85" s="167"/>
      <c r="I85" s="167"/>
      <c r="J85" s="167"/>
      <c r="K85" s="167"/>
      <c r="L85" s="167"/>
      <c r="M85" s="167"/>
      <c r="N85" s="167"/>
      <c r="O85" s="163"/>
      <c r="P85" s="164"/>
      <c r="U85" s="166"/>
      <c r="V85" s="166"/>
      <c r="W85" s="166"/>
    </row>
    <row r="86" spans="2:23" ht="10.55" customHeight="1">
      <c r="B86" s="159"/>
      <c r="C86" s="160"/>
      <c r="D86" s="155"/>
      <c r="E86" s="155"/>
      <c r="F86" s="155"/>
      <c r="G86" s="156"/>
      <c r="H86" s="155"/>
      <c r="I86" s="156"/>
      <c r="J86" s="155"/>
      <c r="K86" s="156"/>
      <c r="L86" s="155"/>
      <c r="M86" s="156"/>
      <c r="N86" s="155"/>
      <c r="O86" s="156"/>
      <c r="P86" s="96"/>
    </row>
    <row r="87" spans="2:23" s="165" customFormat="1" ht="44.5" customHeight="1">
      <c r="B87" s="168" t="s">
        <v>14</v>
      </c>
      <c r="C87" s="167" t="s">
        <v>75</v>
      </c>
      <c r="D87" s="167"/>
      <c r="E87" s="167"/>
      <c r="F87" s="167"/>
      <c r="G87" s="167"/>
      <c r="H87" s="167"/>
      <c r="I87" s="167"/>
      <c r="J87" s="167"/>
      <c r="K87" s="167"/>
      <c r="L87" s="167"/>
      <c r="M87" s="167"/>
      <c r="N87" s="167"/>
      <c r="O87" s="169"/>
      <c r="P87" s="164"/>
      <c r="U87" s="166"/>
      <c r="V87" s="166"/>
      <c r="W87" s="166"/>
    </row>
    <row r="88" spans="2:23" s="165" customFormat="1" ht="42.75" customHeight="1">
      <c r="B88" s="161" t="s">
        <v>14</v>
      </c>
      <c r="C88" s="167" t="s">
        <v>76</v>
      </c>
      <c r="D88" s="167"/>
      <c r="E88" s="167"/>
      <c r="F88" s="167"/>
      <c r="G88" s="167"/>
      <c r="H88" s="167"/>
      <c r="I88" s="167"/>
      <c r="J88" s="167"/>
      <c r="K88" s="167"/>
      <c r="L88" s="167"/>
      <c r="M88" s="167"/>
      <c r="N88" s="167"/>
      <c r="O88" s="163"/>
      <c r="P88" s="164"/>
      <c r="U88" s="166"/>
      <c r="V88" s="166"/>
      <c r="W88" s="166"/>
    </row>
    <row r="89" spans="2:23" ht="28.1" customHeight="1">
      <c r="B89" s="170"/>
      <c r="C89" s="167"/>
      <c r="D89" s="167"/>
      <c r="E89" s="167"/>
      <c r="F89" s="167"/>
      <c r="G89" s="167"/>
      <c r="H89" s="167"/>
      <c r="I89" s="167"/>
      <c r="J89" s="167"/>
      <c r="K89" s="167"/>
      <c r="L89" s="167"/>
      <c r="M89" s="167"/>
      <c r="N89" s="167"/>
      <c r="O89" s="170"/>
      <c r="P89" s="96"/>
    </row>
    <row r="90" spans="2:23" ht="23.75" customHeight="1">
      <c r="B90" s="171" t="s">
        <v>77</v>
      </c>
      <c r="C90" s="165"/>
      <c r="D90" s="165"/>
      <c r="E90" s="165"/>
      <c r="F90" s="165"/>
      <c r="G90" s="165"/>
      <c r="H90" s="165"/>
      <c r="I90" s="165"/>
      <c r="J90" s="165"/>
      <c r="K90" s="165"/>
      <c r="L90" s="165"/>
      <c r="M90" s="165"/>
      <c r="N90" s="165"/>
      <c r="O90" s="165"/>
    </row>
    <row r="91" spans="2:23" ht="38.049999999999997" customHeight="1">
      <c r="B91" s="171"/>
      <c r="C91" s="172" t="s">
        <v>78</v>
      </c>
      <c r="D91" s="172"/>
      <c r="E91" s="172"/>
      <c r="F91" s="172"/>
      <c r="G91" s="172"/>
      <c r="H91" s="172"/>
      <c r="I91" s="172"/>
      <c r="J91" s="172"/>
      <c r="K91" s="172"/>
      <c r="L91" s="172"/>
      <c r="M91" s="172"/>
      <c r="N91" s="172"/>
      <c r="O91" s="165"/>
    </row>
    <row r="92" spans="2:23" ht="38.049999999999997" customHeight="1">
      <c r="B92" s="171"/>
      <c r="C92" s="172"/>
      <c r="D92" s="172"/>
      <c r="E92" s="172"/>
      <c r="F92" s="172"/>
      <c r="G92" s="172"/>
      <c r="H92" s="172"/>
      <c r="I92" s="172"/>
      <c r="J92" s="172"/>
      <c r="K92" s="172"/>
      <c r="L92" s="172"/>
      <c r="M92" s="172"/>
      <c r="N92" s="172"/>
      <c r="O92" s="165"/>
    </row>
    <row r="93" spans="2:23" ht="30.45" customHeight="1">
      <c r="B93" s="169" t="s">
        <v>14</v>
      </c>
      <c r="C93" s="173" t="s">
        <v>79</v>
      </c>
      <c r="D93" s="173"/>
      <c r="E93" s="173"/>
      <c r="F93" s="173"/>
      <c r="G93" s="173"/>
      <c r="H93" s="173"/>
      <c r="I93" s="173"/>
      <c r="J93" s="173"/>
      <c r="K93" s="173"/>
      <c r="L93" s="163"/>
      <c r="M93" s="163"/>
      <c r="N93" s="163"/>
      <c r="O93" s="163"/>
      <c r="P93" s="96"/>
    </row>
    <row r="94" spans="2:23" ht="30.45" customHeight="1">
      <c r="B94" s="169"/>
      <c r="C94" s="174" t="s">
        <v>80</v>
      </c>
      <c r="D94" s="174"/>
      <c r="E94" s="174"/>
      <c r="F94" s="174"/>
      <c r="G94" s="174"/>
      <c r="H94" s="174"/>
      <c r="I94" s="174"/>
      <c r="J94" s="174"/>
      <c r="K94" s="174"/>
      <c r="L94" s="174"/>
      <c r="M94" s="174"/>
      <c r="N94" s="174"/>
      <c r="O94" s="163"/>
      <c r="P94" s="96"/>
    </row>
    <row r="95" spans="2:23" ht="30.45" customHeight="1">
      <c r="B95" s="169" t="s">
        <v>14</v>
      </c>
      <c r="C95" s="173" t="s">
        <v>81</v>
      </c>
      <c r="D95" s="173"/>
      <c r="E95" s="173"/>
      <c r="F95" s="173"/>
      <c r="G95" s="173"/>
      <c r="H95" s="173"/>
      <c r="I95" s="173"/>
      <c r="J95" s="173"/>
      <c r="K95" s="173"/>
      <c r="L95" s="169"/>
      <c r="M95" s="169"/>
      <c r="N95" s="169"/>
      <c r="O95" s="163"/>
      <c r="P95" s="96"/>
    </row>
    <row r="96" spans="2:23" ht="30.45" customHeight="1">
      <c r="B96" s="169"/>
      <c r="C96" s="174" t="s">
        <v>82</v>
      </c>
      <c r="D96" s="174"/>
      <c r="E96" s="174"/>
      <c r="F96" s="174"/>
      <c r="G96" s="174"/>
      <c r="H96" s="174"/>
      <c r="I96" s="174"/>
      <c r="J96" s="174"/>
      <c r="K96" s="174"/>
      <c r="L96" s="174"/>
      <c r="M96" s="174"/>
      <c r="N96" s="174"/>
      <c r="O96" s="163"/>
      <c r="P96" s="96"/>
    </row>
    <row r="97" spans="2:23" ht="30.45" customHeight="1">
      <c r="B97" s="169" t="s">
        <v>14</v>
      </c>
      <c r="C97" s="173" t="s">
        <v>83</v>
      </c>
      <c r="D97" s="173"/>
      <c r="E97" s="173"/>
      <c r="F97" s="173"/>
      <c r="G97" s="173"/>
      <c r="H97" s="173"/>
      <c r="I97" s="173"/>
      <c r="J97" s="173"/>
      <c r="K97" s="173"/>
      <c r="L97" s="175"/>
      <c r="M97" s="175"/>
      <c r="N97" s="175"/>
      <c r="O97" s="163"/>
      <c r="P97" s="96"/>
    </row>
    <row r="98" spans="2:23" ht="30.45" customHeight="1">
      <c r="B98" s="169"/>
      <c r="C98" s="174" t="s">
        <v>84</v>
      </c>
      <c r="D98" s="174"/>
      <c r="E98" s="174"/>
      <c r="F98" s="174"/>
      <c r="G98" s="174"/>
      <c r="H98" s="174"/>
      <c r="I98" s="174"/>
      <c r="J98" s="174"/>
      <c r="K98" s="174"/>
      <c r="L98" s="174"/>
      <c r="M98" s="174"/>
      <c r="N98" s="174"/>
      <c r="O98" s="163"/>
      <c r="P98" s="96"/>
    </row>
    <row r="99" spans="2:23" ht="30.45" customHeight="1">
      <c r="B99" s="169" t="s">
        <v>14</v>
      </c>
      <c r="C99" s="173" t="s">
        <v>85</v>
      </c>
      <c r="D99" s="173"/>
      <c r="E99" s="173"/>
      <c r="F99" s="173"/>
      <c r="G99" s="173"/>
      <c r="H99" s="173"/>
      <c r="I99" s="173"/>
      <c r="J99" s="173"/>
      <c r="K99" s="173"/>
      <c r="L99" s="175"/>
      <c r="M99" s="175"/>
      <c r="N99" s="175"/>
      <c r="O99" s="163"/>
      <c r="P99" s="96"/>
    </row>
    <row r="100" spans="2:23" ht="30.45" customHeight="1">
      <c r="B100" s="163"/>
      <c r="C100" s="174" t="s">
        <v>86</v>
      </c>
      <c r="D100" s="174"/>
      <c r="E100" s="174"/>
      <c r="F100" s="174"/>
      <c r="G100" s="174"/>
      <c r="H100" s="174"/>
      <c r="I100" s="174"/>
      <c r="J100" s="174"/>
      <c r="K100" s="174"/>
      <c r="L100" s="174"/>
      <c r="M100" s="174"/>
      <c r="N100" s="174"/>
      <c r="O100" s="163"/>
      <c r="P100" s="96"/>
    </row>
    <row r="101" spans="2:23" ht="23.75" customHeight="1" thickBot="1">
      <c r="B101" s="14" t="s">
        <v>87</v>
      </c>
      <c r="C101" s="176"/>
      <c r="D101" s="176"/>
      <c r="E101" s="177"/>
      <c r="F101" s="176"/>
      <c r="G101" s="176"/>
      <c r="H101" s="178"/>
      <c r="I101" s="176"/>
      <c r="J101" s="176"/>
      <c r="K101" s="176"/>
      <c r="L101" s="176"/>
      <c r="M101" s="176"/>
      <c r="N101" s="176"/>
      <c r="O101" s="176"/>
    </row>
    <row r="102" spans="2:23" ht="23.75" customHeight="1" thickTop="1">
      <c r="B102" s="171"/>
      <c r="C102" s="165"/>
      <c r="D102" s="165"/>
      <c r="E102" s="165"/>
      <c r="F102" s="165"/>
      <c r="G102" s="165"/>
      <c r="H102" s="165"/>
      <c r="I102" s="165"/>
      <c r="J102" s="165"/>
      <c r="K102" s="165"/>
      <c r="L102" s="165"/>
      <c r="M102" s="165"/>
      <c r="N102" s="165"/>
      <c r="O102" s="165"/>
    </row>
    <row r="103" spans="2:23" ht="131.85" customHeight="1">
      <c r="B103" s="179" t="s">
        <v>88</v>
      </c>
      <c r="C103" s="180" t="s">
        <v>89</v>
      </c>
      <c r="D103" s="181"/>
      <c r="E103" s="182"/>
      <c r="F103" s="183" t="s">
        <v>90</v>
      </c>
      <c r="G103" s="184"/>
      <c r="H103" s="184"/>
      <c r="I103" s="184"/>
      <c r="J103" s="184"/>
      <c r="K103" s="184"/>
      <c r="L103" s="184"/>
      <c r="M103" s="184"/>
      <c r="N103" s="185"/>
      <c r="O103" s="186"/>
      <c r="P103" s="96"/>
      <c r="Q103" s="19"/>
    </row>
    <row r="104" spans="2:23" ht="55.2" customHeight="1">
      <c r="B104" s="179"/>
      <c r="C104" s="180" t="s">
        <v>91</v>
      </c>
      <c r="D104" s="187"/>
      <c r="E104" s="188"/>
      <c r="F104" s="189" t="s">
        <v>92</v>
      </c>
      <c r="G104" s="190"/>
      <c r="H104" s="190"/>
      <c r="I104" s="190"/>
      <c r="J104" s="190"/>
      <c r="K104" s="190"/>
      <c r="L104" s="190"/>
      <c r="M104" s="190"/>
      <c r="N104" s="191"/>
      <c r="O104" s="192"/>
      <c r="P104" s="96"/>
      <c r="Q104" s="19" t="s">
        <v>93</v>
      </c>
    </row>
    <row r="105" spans="2:23" ht="91.9" customHeight="1">
      <c r="B105" s="179"/>
      <c r="C105" s="193" t="s">
        <v>94</v>
      </c>
      <c r="D105" s="194"/>
      <c r="E105" s="195"/>
      <c r="F105" s="196" t="s">
        <v>95</v>
      </c>
      <c r="G105" s="196"/>
      <c r="H105" s="196"/>
      <c r="I105" s="196"/>
      <c r="J105" s="196"/>
      <c r="K105" s="196"/>
      <c r="L105" s="196"/>
      <c r="M105" s="196"/>
      <c r="N105" s="197"/>
      <c r="O105" s="198"/>
      <c r="P105" s="96"/>
      <c r="Q105" s="19"/>
    </row>
    <row r="106" spans="2:23" ht="35.85" customHeight="1">
      <c r="B106" s="179"/>
      <c r="C106" s="199"/>
      <c r="D106" s="200"/>
      <c r="E106" s="201"/>
      <c r="F106" s="202" t="s">
        <v>96</v>
      </c>
      <c r="G106" s="202"/>
      <c r="H106" s="202"/>
      <c r="I106" s="202"/>
      <c r="J106" s="202"/>
      <c r="K106" s="202"/>
      <c r="L106" s="202"/>
      <c r="M106" s="202"/>
      <c r="N106" s="203"/>
      <c r="O106" s="204"/>
      <c r="P106" s="96"/>
      <c r="Q106" s="19"/>
    </row>
    <row r="107" spans="2:23" ht="30.45" customHeight="1">
      <c r="B107" s="179"/>
      <c r="C107" s="199"/>
      <c r="D107" s="200"/>
      <c r="E107" s="201"/>
      <c r="F107" s="205"/>
      <c r="G107" s="205"/>
      <c r="H107" s="205"/>
      <c r="I107" s="205"/>
      <c r="J107" s="205"/>
      <c r="K107" s="205"/>
      <c r="L107" s="205"/>
      <c r="M107" s="205"/>
      <c r="N107" s="206"/>
      <c r="O107" s="207"/>
      <c r="P107" s="96"/>
      <c r="Q107" s="19"/>
    </row>
    <row r="108" spans="2:23" ht="30.45" customHeight="1">
      <c r="B108" s="179"/>
      <c r="C108" s="199"/>
      <c r="D108" s="200"/>
      <c r="E108" s="201"/>
      <c r="F108" s="205"/>
      <c r="G108" s="205"/>
      <c r="H108" s="205"/>
      <c r="I108" s="205"/>
      <c r="J108" s="205"/>
      <c r="K108" s="205"/>
      <c r="L108" s="205"/>
      <c r="M108" s="205"/>
      <c r="N108" s="206"/>
      <c r="O108" s="207"/>
      <c r="P108" s="96"/>
      <c r="Q108" s="19"/>
    </row>
    <row r="109" spans="2:23" ht="54.45" customHeight="1">
      <c r="B109" s="179"/>
      <c r="C109" s="180" t="s">
        <v>97</v>
      </c>
      <c r="D109" s="187"/>
      <c r="E109" s="188"/>
      <c r="F109" s="189" t="s">
        <v>98</v>
      </c>
      <c r="G109" s="190"/>
      <c r="H109" s="190"/>
      <c r="I109" s="190"/>
      <c r="J109" s="190"/>
      <c r="K109" s="190"/>
      <c r="L109" s="190"/>
      <c r="M109" s="190"/>
      <c r="N109" s="191"/>
      <c r="O109" s="204"/>
      <c r="P109" s="96"/>
      <c r="Q109" s="19"/>
    </row>
    <row r="110" spans="2:23" ht="55.2" customHeight="1">
      <c r="B110" s="179"/>
      <c r="C110" s="180" t="s">
        <v>99</v>
      </c>
      <c r="D110" s="181"/>
      <c r="E110" s="182"/>
      <c r="F110" s="189" t="s">
        <v>100</v>
      </c>
      <c r="G110" s="190"/>
      <c r="H110" s="190"/>
      <c r="I110" s="190"/>
      <c r="J110" s="190"/>
      <c r="K110" s="190"/>
      <c r="L110" s="190"/>
      <c r="M110" s="190"/>
      <c r="N110" s="191"/>
      <c r="O110" s="192"/>
      <c r="P110" s="96"/>
    </row>
    <row r="111" spans="2:23" s="212" customFormat="1" ht="55.2" customHeight="1">
      <c r="B111" s="179" t="s">
        <v>101</v>
      </c>
      <c r="C111" s="193" t="s">
        <v>102</v>
      </c>
      <c r="D111" s="194"/>
      <c r="E111" s="208"/>
      <c r="F111" s="209" t="s">
        <v>103</v>
      </c>
      <c r="G111" s="196"/>
      <c r="H111" s="196"/>
      <c r="I111" s="196"/>
      <c r="J111" s="196"/>
      <c r="K111" s="196"/>
      <c r="L111" s="196"/>
      <c r="M111" s="196"/>
      <c r="N111" s="197"/>
      <c r="O111" s="192"/>
      <c r="P111" s="210"/>
      <c r="Q111" s="211"/>
      <c r="U111" s="213"/>
      <c r="V111" s="213"/>
      <c r="W111" s="213"/>
    </row>
    <row r="112" spans="2:23" s="212" customFormat="1" ht="55.2" customHeight="1">
      <c r="B112" s="179"/>
      <c r="C112" s="214"/>
      <c r="D112" s="215"/>
      <c r="E112" s="216"/>
      <c r="F112" s="217"/>
      <c r="G112" s="218"/>
      <c r="H112" s="218"/>
      <c r="I112" s="218"/>
      <c r="J112" s="218"/>
      <c r="K112" s="218"/>
      <c r="L112" s="218"/>
      <c r="M112" s="218"/>
      <c r="N112" s="219"/>
      <c r="O112" s="192"/>
      <c r="P112" s="210"/>
      <c r="U112" s="213"/>
      <c r="V112" s="213"/>
      <c r="W112" s="213"/>
    </row>
    <row r="113" spans="2:17" ht="55.2" customHeight="1">
      <c r="B113" s="179"/>
      <c r="C113" s="180" t="s">
        <v>104</v>
      </c>
      <c r="D113" s="187"/>
      <c r="E113" s="188"/>
      <c r="F113" s="189" t="s">
        <v>105</v>
      </c>
      <c r="G113" s="190"/>
      <c r="H113" s="190"/>
      <c r="I113" s="190"/>
      <c r="J113" s="190"/>
      <c r="K113" s="190"/>
      <c r="L113" s="190"/>
      <c r="M113" s="190"/>
      <c r="N113" s="191"/>
      <c r="O113" s="192"/>
      <c r="P113" s="96"/>
    </row>
    <row r="114" spans="2:17" ht="80.8" customHeight="1">
      <c r="B114" s="179"/>
      <c r="C114" s="180" t="s">
        <v>106</v>
      </c>
      <c r="D114" s="187"/>
      <c r="E114" s="188"/>
      <c r="F114" s="189" t="s">
        <v>107</v>
      </c>
      <c r="G114" s="190"/>
      <c r="H114" s="190"/>
      <c r="I114" s="190"/>
      <c r="J114" s="190"/>
      <c r="K114" s="190"/>
      <c r="L114" s="190"/>
      <c r="M114" s="190"/>
      <c r="N114" s="191"/>
      <c r="O114" s="192"/>
      <c r="P114" s="96"/>
      <c r="Q114" s="19"/>
    </row>
    <row r="115" spans="2:17" ht="55.2" customHeight="1">
      <c r="B115" s="179"/>
      <c r="C115" s="180" t="s">
        <v>108</v>
      </c>
      <c r="D115" s="187"/>
      <c r="E115" s="188"/>
      <c r="F115" s="220" t="s">
        <v>109</v>
      </c>
      <c r="G115" s="221"/>
      <c r="H115" s="221"/>
      <c r="I115" s="221"/>
      <c r="J115" s="221"/>
      <c r="K115" s="221"/>
      <c r="L115" s="221"/>
      <c r="M115" s="221"/>
      <c r="N115" s="222"/>
      <c r="O115" s="223"/>
      <c r="P115" s="96"/>
    </row>
    <row r="116" spans="2:17" ht="55.2" customHeight="1">
      <c r="B116" s="179"/>
      <c r="C116" s="180" t="s">
        <v>110</v>
      </c>
      <c r="D116" s="187"/>
      <c r="E116" s="188"/>
      <c r="F116" s="220" t="s">
        <v>111</v>
      </c>
      <c r="G116" s="224"/>
      <c r="H116" s="224"/>
      <c r="I116" s="224"/>
      <c r="J116" s="224"/>
      <c r="K116" s="224"/>
      <c r="L116" s="224"/>
      <c r="M116" s="224"/>
      <c r="N116" s="225"/>
      <c r="O116" s="226"/>
      <c r="P116" s="96"/>
    </row>
    <row r="117" spans="2:17" ht="55.2" customHeight="1">
      <c r="B117" s="179"/>
      <c r="C117" s="180" t="s">
        <v>112</v>
      </c>
      <c r="D117" s="187"/>
      <c r="E117" s="188"/>
      <c r="F117" s="220" t="s">
        <v>113</v>
      </c>
      <c r="G117" s="224"/>
      <c r="H117" s="224"/>
      <c r="I117" s="224"/>
      <c r="J117" s="224"/>
      <c r="K117" s="224"/>
      <c r="L117" s="224"/>
      <c r="M117" s="224"/>
      <c r="N117" s="225"/>
      <c r="O117" s="226"/>
      <c r="P117" s="96"/>
    </row>
    <row r="118" spans="2:17" ht="55.2" customHeight="1">
      <c r="B118" s="179"/>
      <c r="C118" s="180" t="s">
        <v>114</v>
      </c>
      <c r="D118" s="181"/>
      <c r="E118" s="188"/>
      <c r="F118" s="220" t="s">
        <v>115</v>
      </c>
      <c r="G118" s="224"/>
      <c r="H118" s="224"/>
      <c r="I118" s="224"/>
      <c r="J118" s="224"/>
      <c r="K118" s="224"/>
      <c r="L118" s="224"/>
      <c r="M118" s="224"/>
      <c r="N118" s="225"/>
      <c r="O118" s="192"/>
      <c r="P118" s="96"/>
    </row>
    <row r="119" spans="2:17" ht="55.2" customHeight="1">
      <c r="B119" s="179"/>
      <c r="C119" s="180" t="s">
        <v>116</v>
      </c>
      <c r="D119" s="181"/>
      <c r="E119" s="188"/>
      <c r="F119" s="220" t="s">
        <v>117</v>
      </c>
      <c r="G119" s="224"/>
      <c r="H119" s="224"/>
      <c r="I119" s="224"/>
      <c r="J119" s="224"/>
      <c r="K119" s="224"/>
      <c r="L119" s="224"/>
      <c r="M119" s="224"/>
      <c r="N119" s="225"/>
      <c r="O119" s="223"/>
      <c r="P119" s="96"/>
    </row>
    <row r="120" spans="2:17" ht="55.2" customHeight="1">
      <c r="B120" s="179"/>
      <c r="C120" s="180" t="s">
        <v>118</v>
      </c>
      <c r="D120" s="181"/>
      <c r="E120" s="188"/>
      <c r="F120" s="220" t="s">
        <v>119</v>
      </c>
      <c r="G120" s="224"/>
      <c r="H120" s="224"/>
      <c r="I120" s="224"/>
      <c r="J120" s="224"/>
      <c r="K120" s="224"/>
      <c r="L120" s="224"/>
      <c r="M120" s="224"/>
      <c r="N120" s="225"/>
      <c r="O120" s="223"/>
      <c r="P120" s="96"/>
    </row>
    <row r="121" spans="2:17" ht="23.75" customHeight="1" thickBot="1">
      <c r="B121" s="14" t="s">
        <v>120</v>
      </c>
      <c r="C121" s="176"/>
      <c r="D121" s="176"/>
      <c r="E121" s="176"/>
      <c r="F121" s="176"/>
      <c r="G121" s="176"/>
      <c r="H121" s="176"/>
      <c r="I121" s="176"/>
      <c r="J121" s="176"/>
      <c r="K121" s="176"/>
      <c r="L121" s="176"/>
      <c r="M121" s="176"/>
      <c r="N121" s="176"/>
      <c r="O121" s="176"/>
    </row>
    <row r="122" spans="2:17" ht="23.75" customHeight="1" thickTop="1">
      <c r="B122" s="171"/>
      <c r="C122" s="165"/>
      <c r="D122" s="165"/>
      <c r="E122" s="165"/>
      <c r="F122" s="165"/>
      <c r="G122" s="165"/>
      <c r="H122" s="165"/>
      <c r="I122" s="165"/>
      <c r="J122" s="165"/>
      <c r="K122" s="165"/>
      <c r="L122" s="165"/>
      <c r="M122" s="165"/>
      <c r="N122" s="165"/>
      <c r="O122" s="165"/>
    </row>
    <row r="123" spans="2:17" ht="21.8" customHeight="1">
      <c r="B123" s="227" t="s">
        <v>121</v>
      </c>
      <c r="O123" s="31" t="s">
        <v>20</v>
      </c>
    </row>
    <row r="124" spans="2:17" ht="13.9" customHeight="1">
      <c r="B124" s="228"/>
      <c r="C124" s="228"/>
      <c r="D124" s="229" t="s">
        <v>122</v>
      </c>
      <c r="E124" s="229" t="str">
        <f>IF(ISNUMBER($A$2),$A$2&amp;"年度決見","??-1年度決算")</f>
        <v>4年度決見</v>
      </c>
      <c r="F124" s="230" t="str">
        <f>IF(ISNUMBER($A$2),$A$2+1&amp;"年度","??+1年度")</f>
        <v>5年度</v>
      </c>
      <c r="G124" s="230"/>
      <c r="H124" s="230" t="str">
        <f>IF(ISNUMBER($A$2),$A$2+2&amp;"年度","??+2年度")</f>
        <v>6年度</v>
      </c>
      <c r="I124" s="230"/>
      <c r="J124" s="230" t="str">
        <f>IF(ISNUMBER($A$2),$A$2+3&amp;"年度","??+3年度")</f>
        <v>7年度</v>
      </c>
      <c r="K124" s="230"/>
      <c r="L124" s="230" t="str">
        <f>IF(ISNUMBER($A$2),$A$2+4&amp;"年度","??+4年度")</f>
        <v>8年度</v>
      </c>
      <c r="M124" s="230"/>
      <c r="N124" s="230" t="str">
        <f>IF(ISNUMBER($A$2),$A$2+5&amp;"年度","??+5年度")</f>
        <v>9年度</v>
      </c>
      <c r="O124" s="230"/>
    </row>
    <row r="125" spans="2:17" ht="13.9" customHeight="1">
      <c r="B125" s="228"/>
      <c r="C125" s="228"/>
      <c r="D125" s="229" t="s">
        <v>123</v>
      </c>
      <c r="E125" s="229" t="s">
        <v>123</v>
      </c>
      <c r="F125" s="229" t="s">
        <v>123</v>
      </c>
      <c r="G125" s="229" t="s">
        <v>124</v>
      </c>
      <c r="H125" s="229" t="s">
        <v>123</v>
      </c>
      <c r="I125" s="229" t="s">
        <v>124</v>
      </c>
      <c r="J125" s="229" t="s">
        <v>123</v>
      </c>
      <c r="K125" s="229" t="s">
        <v>124</v>
      </c>
      <c r="L125" s="229" t="s">
        <v>123</v>
      </c>
      <c r="M125" s="229" t="s">
        <v>124</v>
      </c>
      <c r="N125" s="231" t="s">
        <v>123</v>
      </c>
      <c r="O125" s="229" t="s">
        <v>124</v>
      </c>
    </row>
    <row r="126" spans="2:17" ht="16.55" customHeight="1">
      <c r="B126" s="232" t="s">
        <v>89</v>
      </c>
      <c r="C126" s="233"/>
      <c r="D126" s="234">
        <v>95.304789999999997</v>
      </c>
      <c r="E126" s="234">
        <v>96.677959999999999</v>
      </c>
      <c r="F126" s="235">
        <v>96.661689999999993</v>
      </c>
      <c r="G126" s="234">
        <v>-1.627E-2</v>
      </c>
      <c r="H126" s="234">
        <v>96.021109999999993</v>
      </c>
      <c r="I126" s="235">
        <v>-0.64058000000000004</v>
      </c>
      <c r="J126" s="234">
        <v>96.381309999999999</v>
      </c>
      <c r="K126" s="235">
        <v>0.36020000000000002</v>
      </c>
      <c r="L126" s="234">
        <v>96.7684</v>
      </c>
      <c r="M126" s="234">
        <v>0.38708999999999999</v>
      </c>
      <c r="N126" s="235">
        <v>96.14085</v>
      </c>
      <c r="O126" s="236">
        <v>-0.62755000000000005</v>
      </c>
    </row>
    <row r="127" spans="2:17" ht="16.55" customHeight="1">
      <c r="B127" s="237"/>
      <c r="C127" s="238" t="s">
        <v>125</v>
      </c>
      <c r="D127" s="239">
        <v>31.112310000000001</v>
      </c>
      <c r="E127" s="239">
        <v>30.486609999999999</v>
      </c>
      <c r="F127" s="240">
        <v>30.08079</v>
      </c>
      <c r="G127" s="239">
        <v>-0.40582000000000001</v>
      </c>
      <c r="H127" s="239">
        <v>29.930389999999999</v>
      </c>
      <c r="I127" s="240">
        <v>-0.15040000000000001</v>
      </c>
      <c r="J127" s="239">
        <v>29.780740000000002</v>
      </c>
      <c r="K127" s="240">
        <v>-0.14965000000000001</v>
      </c>
      <c r="L127" s="239">
        <v>29.63184</v>
      </c>
      <c r="M127" s="239">
        <v>-0.1489</v>
      </c>
      <c r="N127" s="240">
        <v>29.48368</v>
      </c>
      <c r="O127" s="241">
        <v>-0.14815999999999999</v>
      </c>
    </row>
    <row r="128" spans="2:17" ht="16.55" customHeight="1">
      <c r="B128" s="237"/>
      <c r="C128" s="242" t="s">
        <v>126</v>
      </c>
      <c r="D128" s="243">
        <v>5.2012400000000003</v>
      </c>
      <c r="E128" s="243">
        <v>9.5509900000000005</v>
      </c>
      <c r="F128" s="244">
        <v>8.3145399999999992</v>
      </c>
      <c r="G128" s="243">
        <v>-1.23645</v>
      </c>
      <c r="H128" s="243">
        <v>8.6526499999999995</v>
      </c>
      <c r="I128" s="244">
        <v>0.33811000000000002</v>
      </c>
      <c r="J128" s="243">
        <v>9.0073699999999999</v>
      </c>
      <c r="K128" s="244">
        <v>0.35471999999999998</v>
      </c>
      <c r="L128" s="243">
        <v>9.3804400000000001</v>
      </c>
      <c r="M128" s="243">
        <v>0.37307000000000001</v>
      </c>
      <c r="N128" s="244">
        <v>9.7718500000000006</v>
      </c>
      <c r="O128" s="245">
        <v>0.39140999999999998</v>
      </c>
    </row>
    <row r="129" spans="2:19" ht="16.55" customHeight="1">
      <c r="B129" s="237"/>
      <c r="C129" s="242" t="s">
        <v>127</v>
      </c>
      <c r="D129" s="243">
        <v>49.809440000000002</v>
      </c>
      <c r="E129" s="243">
        <v>48.73075</v>
      </c>
      <c r="F129" s="244">
        <v>48.442770000000003</v>
      </c>
      <c r="G129" s="243">
        <v>-0.28798000000000001</v>
      </c>
      <c r="H129" s="243">
        <v>47.832509999999999</v>
      </c>
      <c r="I129" s="244">
        <v>-0.61026000000000002</v>
      </c>
      <c r="J129" s="243">
        <v>47.817520000000002</v>
      </c>
      <c r="K129" s="244">
        <v>-1.499E-2</v>
      </c>
      <c r="L129" s="243">
        <v>48.152239999999999</v>
      </c>
      <c r="M129" s="243">
        <v>0.33472000000000002</v>
      </c>
      <c r="N129" s="244">
        <v>47.204949999999997</v>
      </c>
      <c r="O129" s="245">
        <v>-0.94728999999999997</v>
      </c>
    </row>
    <row r="130" spans="2:19" ht="16.55" customHeight="1">
      <c r="B130" s="246"/>
      <c r="C130" s="247" t="s">
        <v>128</v>
      </c>
      <c r="D130" s="248">
        <v>9.1818000000000008</v>
      </c>
      <c r="E130" s="236">
        <v>7.9096099999999998</v>
      </c>
      <c r="F130" s="235">
        <v>9.8235899999999994</v>
      </c>
      <c r="G130" s="236">
        <v>1.91398</v>
      </c>
      <c r="H130" s="236">
        <v>9.6055600000000005</v>
      </c>
      <c r="I130" s="235">
        <v>-0.21803</v>
      </c>
      <c r="J130" s="236">
        <v>9.7756799999999995</v>
      </c>
      <c r="K130" s="235">
        <v>0.17011999999999999</v>
      </c>
      <c r="L130" s="236">
        <v>9.6038800000000002</v>
      </c>
      <c r="M130" s="236">
        <v>-0.17180000000000001</v>
      </c>
      <c r="N130" s="235">
        <v>9.6803699999999999</v>
      </c>
      <c r="O130" s="236">
        <v>7.6490000000000002E-2</v>
      </c>
    </row>
    <row r="131" spans="2:19" ht="16.55" customHeight="1">
      <c r="B131" s="249" t="s">
        <v>129</v>
      </c>
      <c r="C131" s="250"/>
      <c r="D131" s="234">
        <v>40.445149999999998</v>
      </c>
      <c r="E131" s="234">
        <v>38.354660000000003</v>
      </c>
      <c r="F131" s="251">
        <v>31.488589999999999</v>
      </c>
      <c r="G131" s="234">
        <v>-6.8660699999999997</v>
      </c>
      <c r="H131" s="234">
        <v>32.555759516961423</v>
      </c>
      <c r="I131" s="251">
        <v>1.0671695169614255</v>
      </c>
      <c r="J131" s="234">
        <v>31.072648404472414</v>
      </c>
      <c r="K131" s="251">
        <v>-1.4831111124890111</v>
      </c>
      <c r="L131" s="234">
        <v>31.357547026663145</v>
      </c>
      <c r="M131" s="234">
        <v>0.28489862219072876</v>
      </c>
      <c r="N131" s="251">
        <v>31.789190292621999</v>
      </c>
      <c r="O131" s="234">
        <v>0.43164326595885677</v>
      </c>
      <c r="Q131" s="52"/>
      <c r="R131" s="52"/>
      <c r="S131" s="252"/>
    </row>
    <row r="132" spans="2:19" ht="16.55" customHeight="1">
      <c r="B132" s="253"/>
      <c r="C132" s="254" t="s">
        <v>130</v>
      </c>
      <c r="D132" s="248">
        <v>4.0443300000000004</v>
      </c>
      <c r="E132" s="248">
        <v>7.73034</v>
      </c>
      <c r="F132" s="255">
        <v>3.06148</v>
      </c>
      <c r="G132" s="248">
        <v>-4.6688599999999996</v>
      </c>
      <c r="H132" s="248">
        <v>3.6304795169614255</v>
      </c>
      <c r="I132" s="255">
        <v>0.56899951696142559</v>
      </c>
      <c r="J132" s="248">
        <v>2.4557184044724143</v>
      </c>
      <c r="K132" s="255">
        <v>-1.1747611124890112</v>
      </c>
      <c r="L132" s="248">
        <v>2.5203370266631433</v>
      </c>
      <c r="M132" s="248">
        <v>6.4618622190728781E-2</v>
      </c>
      <c r="N132" s="255">
        <v>2.7087002926219998</v>
      </c>
      <c r="O132" s="248">
        <v>0.1883632659588568</v>
      </c>
    </row>
    <row r="133" spans="2:19" ht="16.55" customHeight="1">
      <c r="B133" s="253"/>
      <c r="C133" s="256" t="s">
        <v>131</v>
      </c>
      <c r="D133" s="245">
        <v>1.51126</v>
      </c>
      <c r="E133" s="245">
        <v>1.2</v>
      </c>
      <c r="F133" s="257">
        <v>1.2</v>
      </c>
      <c r="G133" s="245">
        <v>0</v>
      </c>
      <c r="H133" s="245">
        <v>1.2</v>
      </c>
      <c r="I133" s="257">
        <v>0</v>
      </c>
      <c r="J133" s="245">
        <v>1.2</v>
      </c>
      <c r="K133" s="257">
        <v>0</v>
      </c>
      <c r="L133" s="245">
        <v>1.2</v>
      </c>
      <c r="M133" s="245">
        <v>0</v>
      </c>
      <c r="N133" s="257">
        <v>1.2</v>
      </c>
      <c r="O133" s="245">
        <v>0</v>
      </c>
    </row>
    <row r="134" spans="2:19" ht="16.55" customHeight="1">
      <c r="B134" s="258"/>
      <c r="C134" s="259" t="s">
        <v>132</v>
      </c>
      <c r="D134" s="236">
        <v>5.806</v>
      </c>
      <c r="E134" s="236">
        <v>2.835</v>
      </c>
      <c r="F134" s="235">
        <v>1.3520000000000001</v>
      </c>
      <c r="G134" s="236">
        <v>-1.4830000000000001</v>
      </c>
      <c r="H134" s="236">
        <v>1.5418099999999999</v>
      </c>
      <c r="I134" s="235">
        <v>0.18981000000000001</v>
      </c>
      <c r="J134" s="236">
        <v>1.04291</v>
      </c>
      <c r="K134" s="235">
        <v>-0.49890000000000001</v>
      </c>
      <c r="L134" s="236">
        <v>1.0703499999999999</v>
      </c>
      <c r="M134" s="236">
        <v>2.7439999999999999E-2</v>
      </c>
      <c r="N134" s="235">
        <v>1.15035</v>
      </c>
      <c r="O134" s="236">
        <v>0.08</v>
      </c>
    </row>
    <row r="135" spans="2:19" ht="16.55" customHeight="1">
      <c r="B135" s="260" t="s">
        <v>133</v>
      </c>
      <c r="C135" s="261"/>
      <c r="D135" s="262">
        <v>2.4555799999999999</v>
      </c>
      <c r="E135" s="262">
        <v>2.9342700000000002</v>
      </c>
      <c r="F135" s="263">
        <v>2.65347</v>
      </c>
      <c r="G135" s="262">
        <v>-0.28079999999999999</v>
      </c>
      <c r="H135" s="262">
        <v>3.05</v>
      </c>
      <c r="I135" s="263">
        <v>0.39652999999999999</v>
      </c>
      <c r="J135" s="264">
        <v>2.5499999999999998</v>
      </c>
      <c r="K135" s="263">
        <v>-0.5</v>
      </c>
      <c r="L135" s="262">
        <v>2.65</v>
      </c>
      <c r="M135" s="262">
        <v>0.1</v>
      </c>
      <c r="N135" s="263">
        <v>2.71</v>
      </c>
      <c r="O135" s="262">
        <v>0.06</v>
      </c>
    </row>
    <row r="136" spans="2:19" ht="34.549999999999997" customHeight="1">
      <c r="B136" s="265" t="s">
        <v>36</v>
      </c>
      <c r="C136" s="266"/>
      <c r="D136" s="234">
        <v>135.74994000000001</v>
      </c>
      <c r="E136" s="234">
        <v>135.03262000000001</v>
      </c>
      <c r="F136" s="251">
        <v>128.15028000000001</v>
      </c>
      <c r="G136" s="234">
        <v>-6.8823400000000001</v>
      </c>
      <c r="H136" s="234">
        <v>128.57686951696144</v>
      </c>
      <c r="I136" s="251">
        <v>0.42658951696142555</v>
      </c>
      <c r="J136" s="234">
        <v>127.45395840447242</v>
      </c>
      <c r="K136" s="251">
        <v>-1.1229111124890112</v>
      </c>
      <c r="L136" s="234">
        <v>128.12594702666314</v>
      </c>
      <c r="M136" s="234">
        <v>0.67198862219072875</v>
      </c>
      <c r="N136" s="251">
        <v>127.930040292622</v>
      </c>
      <c r="O136" s="234">
        <v>-0.1959067340411432</v>
      </c>
      <c r="P136" s="52"/>
    </row>
    <row r="137" spans="2:19" ht="15.25" customHeight="1">
      <c r="B137" s="267" t="s">
        <v>134</v>
      </c>
      <c r="C137" s="268"/>
      <c r="D137" s="269"/>
      <c r="E137" s="269"/>
      <c r="F137" s="270"/>
      <c r="G137" s="269"/>
      <c r="H137" s="269"/>
      <c r="I137" s="269"/>
      <c r="J137" s="269"/>
      <c r="K137" s="269"/>
      <c r="L137" s="269"/>
      <c r="M137" s="269"/>
      <c r="N137" s="269"/>
      <c r="O137" s="269"/>
    </row>
    <row r="138" spans="2:19" ht="6" customHeight="1">
      <c r="B138" s="271"/>
      <c r="C138" s="268"/>
      <c r="D138" s="269"/>
      <c r="E138" s="269"/>
      <c r="F138" s="270"/>
      <c r="G138" s="269"/>
      <c r="H138" s="269"/>
      <c r="I138" s="269"/>
      <c r="J138" s="269"/>
      <c r="K138" s="269"/>
      <c r="L138" s="269"/>
      <c r="M138" s="269"/>
      <c r="N138" s="269"/>
      <c r="O138" s="269"/>
    </row>
    <row r="139" spans="2:19" ht="21.8" customHeight="1">
      <c r="B139" s="227" t="s">
        <v>135</v>
      </c>
      <c r="C139" s="31"/>
      <c r="D139" s="31"/>
      <c r="E139" s="31"/>
      <c r="F139" s="31"/>
      <c r="G139" s="31"/>
      <c r="H139" s="31"/>
      <c r="I139" s="31"/>
      <c r="J139" s="31"/>
      <c r="K139" s="31"/>
      <c r="L139" s="31"/>
      <c r="M139" s="31"/>
      <c r="N139" s="31"/>
      <c r="O139" s="31" t="s">
        <v>20</v>
      </c>
    </row>
    <row r="140" spans="2:19" ht="13.9" customHeight="1">
      <c r="B140" s="228"/>
      <c r="C140" s="228"/>
      <c r="D140" s="229" t="str">
        <f>D124</f>
        <v>3年度決算</v>
      </c>
      <c r="E140" s="229" t="str">
        <f>IF(ISNUMBER($A$2),$A$2&amp;"年度決見","??-1年度決算")</f>
        <v>4年度決見</v>
      </c>
      <c r="F140" s="230" t="str">
        <f>F124</f>
        <v>5年度</v>
      </c>
      <c r="G140" s="230"/>
      <c r="H140" s="230" t="str">
        <f>H124</f>
        <v>6年度</v>
      </c>
      <c r="I140" s="230"/>
      <c r="J140" s="230" t="str">
        <f>J124</f>
        <v>7年度</v>
      </c>
      <c r="K140" s="230"/>
      <c r="L140" s="230" t="str">
        <f>L124</f>
        <v>8年度</v>
      </c>
      <c r="M140" s="230"/>
      <c r="N140" s="230" t="str">
        <f>N124</f>
        <v>9年度</v>
      </c>
      <c r="O140" s="230"/>
    </row>
    <row r="141" spans="2:19" ht="13.9" customHeight="1">
      <c r="B141" s="228"/>
      <c r="C141" s="228"/>
      <c r="D141" s="229" t="s">
        <v>123</v>
      </c>
      <c r="E141" s="229" t="s">
        <v>123</v>
      </c>
      <c r="F141" s="229" t="s">
        <v>123</v>
      </c>
      <c r="G141" s="229" t="s">
        <v>124</v>
      </c>
      <c r="H141" s="229" t="s">
        <v>123</v>
      </c>
      <c r="I141" s="229" t="s">
        <v>124</v>
      </c>
      <c r="J141" s="229" t="s">
        <v>123</v>
      </c>
      <c r="K141" s="229" t="s">
        <v>124</v>
      </c>
      <c r="L141" s="229" t="s">
        <v>123</v>
      </c>
      <c r="M141" s="229" t="s">
        <v>124</v>
      </c>
      <c r="N141" s="229" t="s">
        <v>123</v>
      </c>
      <c r="O141" s="229" t="s">
        <v>124</v>
      </c>
    </row>
    <row r="142" spans="2:19" ht="16.100000000000001" customHeight="1">
      <c r="B142" s="272" t="s">
        <v>136</v>
      </c>
      <c r="C142" s="273"/>
      <c r="D142" s="274">
        <v>99.612089999999995</v>
      </c>
      <c r="E142" s="275">
        <v>98.963329999999999</v>
      </c>
      <c r="F142" s="275">
        <v>101.74244691097202</v>
      </c>
      <c r="G142" s="275">
        <v>2.779116910972018</v>
      </c>
      <c r="H142" s="275">
        <v>101.98566435797298</v>
      </c>
      <c r="I142" s="275">
        <v>0.24321744700097014</v>
      </c>
      <c r="J142" s="275">
        <v>103.17144531704893</v>
      </c>
      <c r="K142" s="275">
        <v>1.18578095907595</v>
      </c>
      <c r="L142" s="275">
        <v>102.70823767174532</v>
      </c>
      <c r="M142" s="275">
        <v>-0.46320764530360697</v>
      </c>
      <c r="N142" s="275">
        <v>101.76395404536439</v>
      </c>
      <c r="O142" s="275">
        <v>-0.94428362638094465</v>
      </c>
    </row>
    <row r="143" spans="2:19" ht="16.399999999999999">
      <c r="B143" s="276"/>
      <c r="C143" s="277" t="s">
        <v>137</v>
      </c>
      <c r="D143" s="278">
        <v>34.352719999999998</v>
      </c>
      <c r="E143" s="278">
        <v>35.172499999999999</v>
      </c>
      <c r="F143" s="278">
        <v>36.476996910972019</v>
      </c>
      <c r="G143" s="279">
        <v>1.3044969109720177</v>
      </c>
      <c r="H143" s="278">
        <v>36.586374357972986</v>
      </c>
      <c r="I143" s="279">
        <v>0.10937744700097013</v>
      </c>
      <c r="J143" s="278">
        <v>36.651635317048935</v>
      </c>
      <c r="K143" s="279">
        <v>6.5260959075950087E-2</v>
      </c>
      <c r="L143" s="278">
        <v>36.941997671745334</v>
      </c>
      <c r="M143" s="279">
        <v>0.29036235469639299</v>
      </c>
      <c r="N143" s="278">
        <v>36.668234045364386</v>
      </c>
      <c r="O143" s="279">
        <v>-0.27376362638094465</v>
      </c>
    </row>
    <row r="144" spans="2:19" ht="16.399999999999999" hidden="1">
      <c r="B144" s="276"/>
      <c r="C144" s="280" t="s">
        <v>138</v>
      </c>
      <c r="D144" s="281">
        <v>0</v>
      </c>
      <c r="E144" s="282">
        <v>0</v>
      </c>
      <c r="F144" s="283">
        <v>0</v>
      </c>
      <c r="G144" s="283">
        <v>0</v>
      </c>
      <c r="H144" s="283">
        <v>0</v>
      </c>
      <c r="I144" s="283">
        <v>0</v>
      </c>
      <c r="J144" s="283">
        <v>0</v>
      </c>
      <c r="K144" s="283">
        <v>0</v>
      </c>
      <c r="L144" s="283">
        <v>0</v>
      </c>
      <c r="M144" s="283">
        <v>0</v>
      </c>
      <c r="N144" s="283">
        <v>0</v>
      </c>
      <c r="O144" s="283">
        <v>0</v>
      </c>
    </row>
    <row r="145" spans="2:15" ht="16.399999999999999">
      <c r="B145" s="276"/>
      <c r="C145" s="284" t="s">
        <v>139</v>
      </c>
      <c r="D145" s="282">
        <v>10.77312</v>
      </c>
      <c r="E145" s="282">
        <v>11.38866</v>
      </c>
      <c r="F145" s="282">
        <v>11.77242</v>
      </c>
      <c r="G145" s="285">
        <v>0.38375999999999999</v>
      </c>
      <c r="H145" s="282">
        <v>12.247170000000001</v>
      </c>
      <c r="I145" s="285">
        <v>0.47475000000000001</v>
      </c>
      <c r="J145" s="282">
        <v>12.63569</v>
      </c>
      <c r="K145" s="285">
        <v>0.38851999999999998</v>
      </c>
      <c r="L145" s="282">
        <v>12.76215</v>
      </c>
      <c r="M145" s="285">
        <v>0.12645999999999999</v>
      </c>
      <c r="N145" s="282">
        <v>12.94332</v>
      </c>
      <c r="O145" s="285">
        <v>0.18117</v>
      </c>
    </row>
    <row r="146" spans="2:15" ht="16.399999999999999">
      <c r="B146" s="276"/>
      <c r="C146" s="286" t="s">
        <v>140</v>
      </c>
      <c r="D146" s="282">
        <v>18.575109999999999</v>
      </c>
      <c r="E146" s="282">
        <v>16.262699999999999</v>
      </c>
      <c r="F146" s="282">
        <v>16.657080000000001</v>
      </c>
      <c r="G146" s="285">
        <v>0.39438000000000001</v>
      </c>
      <c r="H146" s="282">
        <v>16.4588</v>
      </c>
      <c r="I146" s="285">
        <v>-0.19828000000000001</v>
      </c>
      <c r="J146" s="282">
        <v>16.72775</v>
      </c>
      <c r="K146" s="285">
        <v>0.26895000000000002</v>
      </c>
      <c r="L146" s="282">
        <v>16.087129999999998</v>
      </c>
      <c r="M146" s="285">
        <v>-0.64061999999999997</v>
      </c>
      <c r="N146" s="282">
        <v>15.79298</v>
      </c>
      <c r="O146" s="285">
        <v>-0.29415000000000002</v>
      </c>
    </row>
    <row r="147" spans="2:15" ht="16.399999999999999" hidden="1">
      <c r="B147" s="276"/>
      <c r="C147" s="287" t="s">
        <v>141</v>
      </c>
      <c r="D147" s="281">
        <v>0</v>
      </c>
      <c r="E147" s="282">
        <v>16.262699999999999</v>
      </c>
      <c r="F147" s="285">
        <v>16.611630000000002</v>
      </c>
      <c r="G147" s="285">
        <v>0.34893000000000002</v>
      </c>
      <c r="H147" s="285">
        <v>17.413350000000001</v>
      </c>
      <c r="I147" s="285">
        <v>0.80171999999999999</v>
      </c>
      <c r="J147" s="285">
        <v>17.382300000000001</v>
      </c>
      <c r="K147" s="285">
        <v>-3.1050000000000001E-2</v>
      </c>
      <c r="L147" s="285">
        <v>17.241679999999999</v>
      </c>
      <c r="M147" s="285">
        <v>-0.14061999999999999</v>
      </c>
      <c r="N147" s="285">
        <v>17.442979999999999</v>
      </c>
      <c r="O147" s="285">
        <v>0.20130000000000001</v>
      </c>
    </row>
    <row r="148" spans="2:15" ht="16.399999999999999" hidden="1">
      <c r="B148" s="276"/>
      <c r="C148" s="287" t="s">
        <v>142</v>
      </c>
      <c r="D148" s="281">
        <v>0</v>
      </c>
      <c r="E148" s="282">
        <v>0</v>
      </c>
      <c r="F148" s="285">
        <v>4.5449999999999997E-2</v>
      </c>
      <c r="G148" s="285">
        <v>4.5449999999999997E-2</v>
      </c>
      <c r="H148" s="285">
        <v>4.5449999999999997E-2</v>
      </c>
      <c r="I148" s="285">
        <v>0</v>
      </c>
      <c r="J148" s="285">
        <v>0.34544999999999998</v>
      </c>
      <c r="K148" s="285">
        <v>0.3</v>
      </c>
      <c r="L148" s="285">
        <v>0.34544999999999998</v>
      </c>
      <c r="M148" s="285">
        <v>0</v>
      </c>
      <c r="N148" s="285">
        <v>0.35</v>
      </c>
      <c r="O148" s="285">
        <v>4.5500000000000002E-3</v>
      </c>
    </row>
    <row r="149" spans="2:15" ht="16.399999999999999" hidden="1">
      <c r="B149" s="276"/>
      <c r="C149" s="280" t="s">
        <v>143</v>
      </c>
      <c r="D149" s="281">
        <v>0</v>
      </c>
      <c r="E149" s="282">
        <v>0</v>
      </c>
      <c r="F149" s="282">
        <v>0</v>
      </c>
      <c r="G149" s="285">
        <v>0</v>
      </c>
      <c r="H149" s="282">
        <v>0</v>
      </c>
      <c r="I149" s="285">
        <v>0</v>
      </c>
      <c r="J149" s="282">
        <v>0</v>
      </c>
      <c r="K149" s="285">
        <v>0</v>
      </c>
      <c r="L149" s="282">
        <v>0</v>
      </c>
      <c r="M149" s="285">
        <v>0</v>
      </c>
      <c r="N149" s="282">
        <v>0</v>
      </c>
      <c r="O149" s="285">
        <v>0</v>
      </c>
    </row>
    <row r="150" spans="2:15" ht="16.399999999999999" hidden="1">
      <c r="B150" s="276"/>
      <c r="C150" s="280" t="s">
        <v>138</v>
      </c>
      <c r="D150" s="281">
        <v>0</v>
      </c>
      <c r="E150" s="282">
        <v>0</v>
      </c>
      <c r="F150" s="283">
        <v>0</v>
      </c>
      <c r="G150" s="283">
        <v>0</v>
      </c>
      <c r="H150" s="283">
        <v>-1</v>
      </c>
      <c r="I150" s="283">
        <v>-1</v>
      </c>
      <c r="J150" s="283">
        <v>-1</v>
      </c>
      <c r="K150" s="283">
        <v>0</v>
      </c>
      <c r="L150" s="283">
        <v>-1.5</v>
      </c>
      <c r="M150" s="283">
        <v>-0.5</v>
      </c>
      <c r="N150" s="283">
        <v>-2</v>
      </c>
      <c r="O150" s="283">
        <v>-0.5</v>
      </c>
    </row>
    <row r="151" spans="2:15" ht="16.399999999999999">
      <c r="B151" s="276"/>
      <c r="C151" s="284" t="s">
        <v>144</v>
      </c>
      <c r="D151" s="282">
        <v>24.630520000000001</v>
      </c>
      <c r="E151" s="282">
        <v>23.697569999999999</v>
      </c>
      <c r="F151" s="282">
        <v>23.82957</v>
      </c>
      <c r="G151" s="285">
        <v>0.13200000000000001</v>
      </c>
      <c r="H151" s="282">
        <v>23.267890000000001</v>
      </c>
      <c r="I151" s="285">
        <v>-0.56167999999999996</v>
      </c>
      <c r="J151" s="282">
        <v>23.30762</v>
      </c>
      <c r="K151" s="285">
        <v>3.9730000000000001E-2</v>
      </c>
      <c r="L151" s="282">
        <v>22.62209</v>
      </c>
      <c r="M151" s="285">
        <v>-0.68552999999999997</v>
      </c>
      <c r="N151" s="282">
        <v>21.606739999999999</v>
      </c>
      <c r="O151" s="285">
        <v>-1.01535</v>
      </c>
    </row>
    <row r="152" spans="2:15" ht="16.399999999999999" hidden="1">
      <c r="B152" s="276"/>
      <c r="C152" s="288" t="s">
        <v>145</v>
      </c>
      <c r="D152" s="289">
        <v>0</v>
      </c>
      <c r="E152" s="290">
        <v>0</v>
      </c>
      <c r="F152" s="291">
        <v>0</v>
      </c>
      <c r="G152" s="291">
        <v>0</v>
      </c>
      <c r="H152" s="291">
        <v>0</v>
      </c>
      <c r="I152" s="291">
        <v>0</v>
      </c>
      <c r="J152" s="291">
        <v>0</v>
      </c>
      <c r="K152" s="291">
        <v>0</v>
      </c>
      <c r="L152" s="291">
        <v>0</v>
      </c>
      <c r="M152" s="291">
        <v>0</v>
      </c>
      <c r="N152" s="291">
        <v>0</v>
      </c>
      <c r="O152" s="291">
        <v>0</v>
      </c>
    </row>
    <row r="153" spans="2:15" ht="16.399999999999999">
      <c r="B153" s="292"/>
      <c r="C153" s="293" t="s">
        <v>146</v>
      </c>
      <c r="D153" s="294">
        <v>11.280620000000001</v>
      </c>
      <c r="E153" s="294">
        <v>12.4419</v>
      </c>
      <c r="F153" s="294">
        <v>13.00638</v>
      </c>
      <c r="G153" s="295">
        <v>0.56447999999999998</v>
      </c>
      <c r="H153" s="294">
        <v>13.42543</v>
      </c>
      <c r="I153" s="295">
        <v>0.41904999999999998</v>
      </c>
      <c r="J153" s="294">
        <v>13.848750000000001</v>
      </c>
      <c r="K153" s="295">
        <v>0.42331999999999997</v>
      </c>
      <c r="L153" s="294">
        <v>14.29487</v>
      </c>
      <c r="M153" s="295">
        <v>0.44612000000000002</v>
      </c>
      <c r="N153" s="294">
        <v>14.75268</v>
      </c>
      <c r="O153" s="295">
        <v>0.45780999999999999</v>
      </c>
    </row>
    <row r="154" spans="2:15" ht="16.100000000000001" customHeight="1">
      <c r="B154" s="296" t="s">
        <v>147</v>
      </c>
      <c r="C154" s="297"/>
      <c r="D154" s="298">
        <v>40.754109999999997</v>
      </c>
      <c r="E154" s="298">
        <v>36.07732</v>
      </c>
      <c r="F154" s="299">
        <v>34.604340000000001</v>
      </c>
      <c r="G154" s="299">
        <v>-1.47298</v>
      </c>
      <c r="H154" s="299">
        <v>33.790970000000002</v>
      </c>
      <c r="I154" s="299">
        <v>-1.6267400000000001</v>
      </c>
      <c r="J154" s="299">
        <v>31.114989999999999</v>
      </c>
      <c r="K154" s="299">
        <v>-5.3519600000000001</v>
      </c>
      <c r="L154" s="299">
        <v>29.347069999999999</v>
      </c>
      <c r="M154" s="299">
        <v>-3.5358399999999999</v>
      </c>
      <c r="N154" s="299">
        <v>28.158539999999999</v>
      </c>
      <c r="O154" s="299">
        <v>-2.3770600000000002</v>
      </c>
    </row>
    <row r="155" spans="2:15" ht="16.399999999999999">
      <c r="B155" s="276"/>
      <c r="C155" s="300" t="s">
        <v>148</v>
      </c>
      <c r="D155" s="278">
        <v>25.876200000000001</v>
      </c>
      <c r="E155" s="278">
        <v>29.751760000000001</v>
      </c>
      <c r="F155" s="279">
        <v>28.59693</v>
      </c>
      <c r="G155" s="279">
        <v>-1.15483</v>
      </c>
      <c r="H155" s="279">
        <v>28.853809999999999</v>
      </c>
      <c r="I155" s="279">
        <v>0.25688</v>
      </c>
      <c r="J155" s="279">
        <v>25.86017</v>
      </c>
      <c r="K155" s="279">
        <v>-2.9936400000000001</v>
      </c>
      <c r="L155" s="279">
        <v>24.140319999999999</v>
      </c>
      <c r="M155" s="279">
        <v>-1.7198500000000001</v>
      </c>
      <c r="N155" s="279">
        <v>23.408100000000001</v>
      </c>
      <c r="O155" s="279">
        <v>-0.73221999999999998</v>
      </c>
    </row>
    <row r="156" spans="2:15" ht="16.399999999999999" hidden="1">
      <c r="B156" s="276"/>
      <c r="C156" s="301" t="s">
        <v>141</v>
      </c>
      <c r="D156" s="302">
        <v>0</v>
      </c>
      <c r="E156" s="303">
        <v>29.751760000000001</v>
      </c>
      <c r="F156" s="304">
        <v>27.94641</v>
      </c>
      <c r="G156" s="304">
        <v>-1.80535</v>
      </c>
      <c r="H156" s="304">
        <v>31.699380000000001</v>
      </c>
      <c r="I156" s="304">
        <v>3.7529699999999999</v>
      </c>
      <c r="J156" s="304">
        <v>26.760739999999998</v>
      </c>
      <c r="K156" s="304">
        <v>-4.9386400000000004</v>
      </c>
      <c r="L156" s="304">
        <v>26.000889999999998</v>
      </c>
      <c r="M156" s="304">
        <v>-0.75985000000000003</v>
      </c>
      <c r="N156" s="304">
        <v>25.76867</v>
      </c>
      <c r="O156" s="304">
        <v>-0.23222000000000001</v>
      </c>
    </row>
    <row r="157" spans="2:15" ht="16.399999999999999" hidden="1">
      <c r="B157" s="276"/>
      <c r="C157" s="301" t="s">
        <v>142</v>
      </c>
      <c r="D157" s="302">
        <v>0</v>
      </c>
      <c r="E157" s="303">
        <v>0</v>
      </c>
      <c r="F157" s="304">
        <v>0.65051999999999999</v>
      </c>
      <c r="G157" s="304">
        <v>0.65051999999999999</v>
      </c>
      <c r="H157" s="304">
        <v>0.15443000000000001</v>
      </c>
      <c r="I157" s="304">
        <v>-0.49608999999999998</v>
      </c>
      <c r="J157" s="304">
        <v>9.9430000000000004E-2</v>
      </c>
      <c r="K157" s="304">
        <v>-5.5E-2</v>
      </c>
      <c r="L157" s="304">
        <v>0.13943</v>
      </c>
      <c r="M157" s="304">
        <v>0.04</v>
      </c>
      <c r="N157" s="304">
        <v>0.13943</v>
      </c>
      <c r="O157" s="304">
        <v>0</v>
      </c>
    </row>
    <row r="158" spans="2:15" ht="16.399999999999999" hidden="1">
      <c r="B158" s="276"/>
      <c r="C158" s="305" t="s">
        <v>143</v>
      </c>
      <c r="D158" s="302">
        <v>0</v>
      </c>
      <c r="E158" s="303">
        <v>0</v>
      </c>
      <c r="F158" s="304">
        <v>0</v>
      </c>
      <c r="G158" s="304">
        <v>0</v>
      </c>
      <c r="H158" s="304">
        <v>0</v>
      </c>
      <c r="I158" s="304">
        <v>0</v>
      </c>
      <c r="J158" s="304">
        <v>0</v>
      </c>
      <c r="K158" s="304">
        <v>0</v>
      </c>
      <c r="L158" s="304">
        <v>0</v>
      </c>
      <c r="M158" s="304">
        <v>0</v>
      </c>
      <c r="N158" s="304">
        <v>0</v>
      </c>
      <c r="O158" s="304">
        <v>0</v>
      </c>
    </row>
    <row r="159" spans="2:15" ht="16.399999999999999" hidden="1">
      <c r="B159" s="276"/>
      <c r="C159" s="306" t="s">
        <v>138</v>
      </c>
      <c r="D159" s="307">
        <v>0</v>
      </c>
      <c r="E159" s="308">
        <v>0</v>
      </c>
      <c r="F159" s="309">
        <v>0</v>
      </c>
      <c r="G159" s="309">
        <v>0</v>
      </c>
      <c r="H159" s="309">
        <v>-3</v>
      </c>
      <c r="I159" s="309">
        <v>-3</v>
      </c>
      <c r="J159" s="309">
        <v>-1</v>
      </c>
      <c r="K159" s="309">
        <v>2</v>
      </c>
      <c r="L159" s="309">
        <v>-2</v>
      </c>
      <c r="M159" s="309">
        <v>-1</v>
      </c>
      <c r="N159" s="309">
        <v>-2.5</v>
      </c>
      <c r="O159" s="309">
        <v>-0.5</v>
      </c>
    </row>
    <row r="160" spans="2:15" ht="16.399999999999999">
      <c r="B160" s="276"/>
      <c r="C160" s="310" t="s">
        <v>149</v>
      </c>
      <c r="D160" s="282">
        <v>6.6479299999999997</v>
      </c>
      <c r="E160" s="282">
        <v>3.6380300000000001</v>
      </c>
      <c r="F160" s="285">
        <v>2.43608</v>
      </c>
      <c r="G160" s="285">
        <v>-1.2019500000000001</v>
      </c>
      <c r="H160" s="285">
        <v>2.3482799999999999</v>
      </c>
      <c r="I160" s="285">
        <v>-8.7800000000000003E-2</v>
      </c>
      <c r="J160" s="285">
        <v>2.1754500000000001</v>
      </c>
      <c r="K160" s="285">
        <v>-0.17283000000000001</v>
      </c>
      <c r="L160" s="285">
        <v>2.0026199999999998</v>
      </c>
      <c r="M160" s="285">
        <v>-0.17283000000000001</v>
      </c>
      <c r="N160" s="285">
        <v>1.78433</v>
      </c>
      <c r="O160" s="285">
        <v>-0.21829000000000001</v>
      </c>
    </row>
    <row r="161" spans="2:15" ht="16.399999999999999" hidden="1">
      <c r="B161" s="276"/>
      <c r="C161" s="311" t="s">
        <v>141</v>
      </c>
      <c r="D161" s="312">
        <v>0</v>
      </c>
      <c r="E161" s="313">
        <v>3.6380300000000001</v>
      </c>
      <c r="F161" s="314">
        <v>2.43608</v>
      </c>
      <c r="G161" s="314">
        <v>-1.2019500000000001</v>
      </c>
      <c r="H161" s="314">
        <v>2.3482799999999999</v>
      </c>
      <c r="I161" s="314">
        <v>-8.7800000000000003E-2</v>
      </c>
      <c r="J161" s="314">
        <v>2.1754500000000001</v>
      </c>
      <c r="K161" s="314">
        <v>-0.17283000000000001</v>
      </c>
      <c r="L161" s="314">
        <v>2.0026199999999998</v>
      </c>
      <c r="M161" s="314">
        <v>-0.17283000000000001</v>
      </c>
      <c r="N161" s="314">
        <v>1.78433</v>
      </c>
      <c r="O161" s="314">
        <v>-0.21829000000000001</v>
      </c>
    </row>
    <row r="162" spans="2:15" ht="16.399999999999999" hidden="1">
      <c r="B162" s="276"/>
      <c r="C162" s="287" t="s">
        <v>142</v>
      </c>
      <c r="D162" s="281">
        <v>0</v>
      </c>
      <c r="E162" s="282">
        <v>0</v>
      </c>
      <c r="F162" s="285">
        <v>0</v>
      </c>
      <c r="G162" s="285">
        <v>0</v>
      </c>
      <c r="H162" s="285">
        <v>0</v>
      </c>
      <c r="I162" s="285">
        <v>0</v>
      </c>
      <c r="J162" s="285">
        <v>0</v>
      </c>
      <c r="K162" s="285">
        <v>0</v>
      </c>
      <c r="L162" s="285">
        <v>0</v>
      </c>
      <c r="M162" s="285">
        <v>0</v>
      </c>
      <c r="N162" s="285">
        <v>0</v>
      </c>
      <c r="O162" s="285">
        <v>0</v>
      </c>
    </row>
    <row r="163" spans="2:15" ht="16.399999999999999" hidden="1">
      <c r="B163" s="276"/>
      <c r="C163" s="280" t="s">
        <v>143</v>
      </c>
      <c r="D163" s="281">
        <v>0</v>
      </c>
      <c r="E163" s="282">
        <v>0</v>
      </c>
      <c r="F163" s="285">
        <v>0</v>
      </c>
      <c r="G163" s="285">
        <v>0</v>
      </c>
      <c r="H163" s="285">
        <v>0</v>
      </c>
      <c r="I163" s="285">
        <v>0</v>
      </c>
      <c r="J163" s="285">
        <v>0</v>
      </c>
      <c r="K163" s="285">
        <v>0</v>
      </c>
      <c r="L163" s="285">
        <v>0</v>
      </c>
      <c r="M163" s="285">
        <v>0</v>
      </c>
      <c r="N163" s="285">
        <v>0</v>
      </c>
      <c r="O163" s="285">
        <v>0</v>
      </c>
    </row>
    <row r="164" spans="2:15" ht="16.399999999999999" hidden="1">
      <c r="B164" s="276"/>
      <c r="C164" s="280" t="s">
        <v>138</v>
      </c>
      <c r="D164" s="281">
        <v>0</v>
      </c>
      <c r="E164" s="282">
        <v>0</v>
      </c>
      <c r="F164" s="283">
        <v>0</v>
      </c>
      <c r="G164" s="283">
        <v>0</v>
      </c>
      <c r="H164" s="283">
        <v>0</v>
      </c>
      <c r="I164" s="283">
        <v>0</v>
      </c>
      <c r="J164" s="283">
        <v>0</v>
      </c>
      <c r="K164" s="283">
        <v>0</v>
      </c>
      <c r="L164" s="283">
        <v>0</v>
      </c>
      <c r="M164" s="283">
        <v>0</v>
      </c>
      <c r="N164" s="283">
        <v>0</v>
      </c>
      <c r="O164" s="283">
        <v>0</v>
      </c>
    </row>
    <row r="165" spans="2:15" ht="16.399999999999999">
      <c r="B165" s="292"/>
      <c r="C165" s="315" t="s">
        <v>150</v>
      </c>
      <c r="D165" s="282">
        <v>8.2299799999999994</v>
      </c>
      <c r="E165" s="282">
        <v>2.6875300000000002</v>
      </c>
      <c r="F165" s="285">
        <v>3.5713300000000001</v>
      </c>
      <c r="G165" s="285">
        <v>0.88380000000000003</v>
      </c>
      <c r="H165" s="285">
        <v>2.5888800000000001</v>
      </c>
      <c r="I165" s="285">
        <v>-0.98245000000000005</v>
      </c>
      <c r="J165" s="285">
        <v>3.0793699999999999</v>
      </c>
      <c r="K165" s="285">
        <v>0.49048999999999998</v>
      </c>
      <c r="L165" s="285">
        <v>3.2041300000000001</v>
      </c>
      <c r="M165" s="285">
        <v>0.12476</v>
      </c>
      <c r="N165" s="285">
        <v>2.96611</v>
      </c>
      <c r="O165" s="285">
        <v>-0.23802000000000001</v>
      </c>
    </row>
    <row r="166" spans="2:15" ht="33.950000000000003" hidden="1" customHeight="1">
      <c r="B166" s="316"/>
      <c r="C166" s="317" t="s">
        <v>141</v>
      </c>
      <c r="D166" s="289">
        <v>0</v>
      </c>
      <c r="E166" s="290">
        <v>2.6875300000000002</v>
      </c>
      <c r="F166" s="318">
        <v>3.2391200000000002</v>
      </c>
      <c r="G166" s="318">
        <v>0.55159000000000002</v>
      </c>
      <c r="H166" s="318">
        <v>2.0338599999999998</v>
      </c>
      <c r="I166" s="318">
        <v>-1.20526</v>
      </c>
      <c r="J166" s="318">
        <v>2.04488</v>
      </c>
      <c r="K166" s="318">
        <v>1.102E-2</v>
      </c>
      <c r="L166" s="318">
        <v>2.02129</v>
      </c>
      <c r="M166" s="318">
        <v>-2.359E-2</v>
      </c>
      <c r="N166" s="318">
        <v>1.94991</v>
      </c>
      <c r="O166" s="318">
        <v>-7.1379999999999999E-2</v>
      </c>
    </row>
    <row r="167" spans="2:15" ht="16.399999999999999" hidden="1">
      <c r="B167" s="316"/>
      <c r="C167" s="301" t="s">
        <v>142</v>
      </c>
      <c r="D167" s="302">
        <v>0</v>
      </c>
      <c r="E167" s="303">
        <v>0</v>
      </c>
      <c r="F167" s="304">
        <v>0.28105999999999998</v>
      </c>
      <c r="G167" s="304">
        <v>0.28105999999999998</v>
      </c>
      <c r="H167" s="304">
        <v>0.71545000000000003</v>
      </c>
      <c r="I167" s="304">
        <v>0.43439</v>
      </c>
      <c r="J167" s="304">
        <v>3.9962</v>
      </c>
      <c r="K167" s="304">
        <v>3.2807499999999998</v>
      </c>
      <c r="L167" s="304">
        <v>1.1400999999999999</v>
      </c>
      <c r="M167" s="304">
        <v>-2.8561000000000001</v>
      </c>
      <c r="N167" s="304">
        <v>2.1901999999999999</v>
      </c>
      <c r="O167" s="304">
        <v>1.0501</v>
      </c>
    </row>
    <row r="168" spans="2:15" ht="16.399999999999999" hidden="1">
      <c r="B168" s="316"/>
      <c r="C168" s="305" t="s">
        <v>143</v>
      </c>
      <c r="D168" s="302">
        <v>0</v>
      </c>
      <c r="E168" s="303">
        <v>0</v>
      </c>
      <c r="F168" s="304">
        <v>5.1150000000000001E-2</v>
      </c>
      <c r="G168" s="304">
        <v>5.1150000000000001E-2</v>
      </c>
      <c r="H168" s="304">
        <v>3.9570000000000001E-2</v>
      </c>
      <c r="I168" s="304">
        <v>-1.158E-2</v>
      </c>
      <c r="J168" s="304">
        <v>3.8289999999999998E-2</v>
      </c>
      <c r="K168" s="304">
        <v>-1.2800000000000001E-3</v>
      </c>
      <c r="L168" s="304">
        <v>4.274E-2</v>
      </c>
      <c r="M168" s="304">
        <v>4.45E-3</v>
      </c>
      <c r="N168" s="304">
        <v>2.5999999999999999E-2</v>
      </c>
      <c r="O168" s="304">
        <v>-1.6740000000000001E-2</v>
      </c>
    </row>
    <row r="169" spans="2:15" ht="16.399999999999999" hidden="1">
      <c r="B169" s="316"/>
      <c r="C169" s="305" t="s">
        <v>138</v>
      </c>
      <c r="D169" s="302">
        <v>0</v>
      </c>
      <c r="E169" s="303">
        <v>0</v>
      </c>
      <c r="F169" s="319">
        <v>0</v>
      </c>
      <c r="G169" s="319">
        <v>0</v>
      </c>
      <c r="H169" s="319">
        <v>-0.2</v>
      </c>
      <c r="I169" s="319">
        <v>-0.2</v>
      </c>
      <c r="J169" s="319">
        <v>-3</v>
      </c>
      <c r="K169" s="319">
        <v>-2.8</v>
      </c>
      <c r="L169" s="319">
        <v>0</v>
      </c>
      <c r="M169" s="319">
        <v>3</v>
      </c>
      <c r="N169" s="319">
        <v>-1.2</v>
      </c>
      <c r="O169" s="319">
        <v>-1.2</v>
      </c>
    </row>
    <row r="170" spans="2:15" ht="16.399999999999999" hidden="1">
      <c r="B170" s="316"/>
      <c r="C170" s="258" t="s">
        <v>151</v>
      </c>
      <c r="D170" s="294">
        <v>0</v>
      </c>
      <c r="E170" s="294">
        <v>0</v>
      </c>
      <c r="F170" s="295">
        <v>0</v>
      </c>
      <c r="G170" s="295">
        <v>0</v>
      </c>
      <c r="H170" s="295">
        <v>0</v>
      </c>
      <c r="I170" s="295">
        <v>0</v>
      </c>
      <c r="J170" s="295">
        <v>0</v>
      </c>
      <c r="K170" s="295">
        <v>0</v>
      </c>
      <c r="L170" s="295">
        <v>0</v>
      </c>
      <c r="M170" s="295">
        <v>0</v>
      </c>
      <c r="N170" s="295">
        <v>0</v>
      </c>
      <c r="O170" s="295">
        <v>0</v>
      </c>
    </row>
    <row r="171" spans="2:15" ht="33.950000000000003" customHeight="1">
      <c r="B171" s="320" t="s">
        <v>152</v>
      </c>
      <c r="C171" s="320"/>
      <c r="D171" s="299">
        <v>140.36619999999999</v>
      </c>
      <c r="E171" s="299">
        <v>135.04065</v>
      </c>
      <c r="F171" s="299">
        <v>136.34678691097201</v>
      </c>
      <c r="G171" s="299">
        <v>1.3061369109720178</v>
      </c>
      <c r="H171" s="299">
        <v>135.77663435797299</v>
      </c>
      <c r="I171" s="299">
        <v>-0.57015255299903456</v>
      </c>
      <c r="J171" s="299">
        <v>134.28643531704893</v>
      </c>
      <c r="K171" s="299">
        <v>-1.49019904092405</v>
      </c>
      <c r="L171" s="299">
        <v>132.05530767174534</v>
      </c>
      <c r="M171" s="299">
        <v>-2.2311276453036069</v>
      </c>
      <c r="N171" s="299">
        <v>129.9224940453644</v>
      </c>
      <c r="O171" s="299">
        <v>-2.1328136263809352</v>
      </c>
    </row>
    <row r="172" spans="2:15" ht="48.6" hidden="1" customHeight="1">
      <c r="B172" s="321"/>
      <c r="C172" s="322" t="s">
        <v>141</v>
      </c>
      <c r="D172" s="323">
        <f>[1]財政計画!D60/100000</f>
        <v>0</v>
      </c>
      <c r="E172" s="324">
        <f>[1]財政計画!E60/100000</f>
        <v>135.04065</v>
      </c>
      <c r="F172" s="325">
        <f>[1]財政計画!F60/100000</f>
        <v>135.31860691097202</v>
      </c>
      <c r="G172" s="324">
        <f>[1]財政計画!G60/100000</f>
        <v>0.2779569109720178</v>
      </c>
      <c r="H172" s="325">
        <f>[1]財政計画!H60/100000</f>
        <v>139.02173435797297</v>
      </c>
      <c r="I172" s="324">
        <f>[1]財政計画!I60/100000</f>
        <v>3.7031274470009654</v>
      </c>
      <c r="J172" s="325">
        <f>[1]財政計画!J60/100000</f>
        <v>134.80706531704894</v>
      </c>
      <c r="K172" s="324">
        <f>[1]財政計画!K60/100000</f>
        <v>-4.2146690409240497</v>
      </c>
      <c r="L172" s="325">
        <f>[1]財政計画!L60/100000</f>
        <v>133.88758767174534</v>
      </c>
      <c r="M172" s="324">
        <f>[1]財政計画!M60/100000</f>
        <v>-0.91947764530360698</v>
      </c>
      <c r="N172" s="325">
        <f>[1]財政計画!N60/100000</f>
        <v>132.91686404536438</v>
      </c>
      <c r="O172" s="324">
        <f>[1]財政計画!O60/100000</f>
        <v>-0.97072362638093534</v>
      </c>
    </row>
    <row r="173" spans="2:15" ht="16.399999999999999" hidden="1" customHeight="1">
      <c r="B173" s="321"/>
      <c r="C173" s="322" t="s">
        <v>142</v>
      </c>
      <c r="D173" s="326">
        <f>[1]財政計画!D61/100000</f>
        <v>0</v>
      </c>
      <c r="E173" s="327">
        <f>[1]財政計画!E61/100000</f>
        <v>0</v>
      </c>
      <c r="F173" s="328">
        <f>[1]財政計画!F61/100000</f>
        <v>0.97702999999999995</v>
      </c>
      <c r="G173" s="327">
        <f>[1]財政計画!G61/100000</f>
        <v>0.97702999999999995</v>
      </c>
      <c r="H173" s="328">
        <f>[1]財政計画!H61/100000</f>
        <v>0.91532999999999998</v>
      </c>
      <c r="I173" s="327">
        <f>[1]財政計画!I61/100000</f>
        <v>-6.1699999999999998E-2</v>
      </c>
      <c r="J173" s="328">
        <f>[1]財政計画!J61/100000</f>
        <v>4.4410800000000004</v>
      </c>
      <c r="K173" s="327">
        <f>[1]財政計画!K61/100000</f>
        <v>3.5257499999999999</v>
      </c>
      <c r="L173" s="328">
        <f>[1]財政計画!L61/100000</f>
        <v>1.6249800000000001</v>
      </c>
      <c r="M173" s="327">
        <f>[1]財政計画!M61/100000</f>
        <v>-2.8161</v>
      </c>
      <c r="N173" s="328">
        <f>[1]財政計画!N61/100000</f>
        <v>2.67963</v>
      </c>
      <c r="O173" s="327">
        <f>[1]財政計画!O61/100000</f>
        <v>1.0546500000000001</v>
      </c>
    </row>
    <row r="174" spans="2:15" ht="16.399999999999999" hidden="1" customHeight="1">
      <c r="B174" s="329"/>
      <c r="C174" s="330" t="s">
        <v>143</v>
      </c>
      <c r="D174" s="331">
        <f>[1]財政計画!D62/100000</f>
        <v>0</v>
      </c>
      <c r="E174" s="332">
        <f>[1]財政計画!E62/100000</f>
        <v>0</v>
      </c>
      <c r="F174" s="333">
        <f>[1]財政計画!F62/100000</f>
        <v>5.1150000000000001E-2</v>
      </c>
      <c r="G174" s="332">
        <f>[1]財政計画!G62/100000</f>
        <v>5.1150000000000001E-2</v>
      </c>
      <c r="H174" s="333">
        <f>[1]財政計画!H62/100000</f>
        <v>3.9570000000000001E-2</v>
      </c>
      <c r="I174" s="332">
        <f>[1]財政計画!I62/100000</f>
        <v>-1.158E-2</v>
      </c>
      <c r="J174" s="333">
        <f>[1]財政計画!J62/100000</f>
        <v>3.8289999999999998E-2</v>
      </c>
      <c r="K174" s="332">
        <f>[1]財政計画!K62/100000</f>
        <v>-1.2800000000000001E-3</v>
      </c>
      <c r="L174" s="333">
        <f>[1]財政計画!L62/100000</f>
        <v>4.274E-2</v>
      </c>
      <c r="M174" s="332">
        <f>[1]財政計画!M62/100000</f>
        <v>4.45E-3</v>
      </c>
      <c r="N174" s="333">
        <f>[1]財政計画!N62/100000</f>
        <v>2.5999999999999999E-2</v>
      </c>
      <c r="O174" s="332">
        <f>[1]財政計画!O62/100000</f>
        <v>-1.6740000000000001E-2</v>
      </c>
    </row>
    <row r="175" spans="2:15" ht="48" hidden="1" customHeight="1">
      <c r="B175" s="334" t="s">
        <v>153</v>
      </c>
      <c r="C175" s="335"/>
      <c r="D175" s="336">
        <f>[1]財政計画!D63/100000</f>
        <v>0</v>
      </c>
      <c r="E175" s="332">
        <f>[1]財政計画!E63/100000</f>
        <v>0</v>
      </c>
      <c r="F175" s="337">
        <f>[1]財政計画!F63/100000</f>
        <v>0</v>
      </c>
      <c r="G175" s="332">
        <f>[1]財政計画!G63/100000</f>
        <v>0</v>
      </c>
      <c r="H175" s="337">
        <f>[1]財政計画!H63/100000</f>
        <v>-4.2</v>
      </c>
      <c r="I175" s="332">
        <f>[1]財政計画!I63/100000</f>
        <v>-4.2</v>
      </c>
      <c r="J175" s="337">
        <f>[1]財政計画!J63/100000</f>
        <v>-5</v>
      </c>
      <c r="K175" s="332">
        <f>[1]財政計画!K63/100000</f>
        <v>-0.8</v>
      </c>
      <c r="L175" s="337">
        <f>[1]財政計画!L63/100000</f>
        <v>-3.5</v>
      </c>
      <c r="M175" s="332">
        <f>[1]財政計画!M63/100000</f>
        <v>1.5</v>
      </c>
      <c r="N175" s="337">
        <f>[1]財政計画!N63/100000</f>
        <v>-5.7</v>
      </c>
      <c r="O175" s="332">
        <f>[1]財政計画!O63/100000</f>
        <v>-2.2000000000000002</v>
      </c>
    </row>
    <row r="176" spans="2:15" ht="48" hidden="1" customHeight="1">
      <c r="B176" s="334" t="s">
        <v>154</v>
      </c>
      <c r="C176" s="335"/>
      <c r="D176" s="336">
        <f>[1]財政計画!D64/100000</f>
        <v>0</v>
      </c>
      <c r="E176" s="332">
        <f>[1]財政計画!E64/100000</f>
        <v>135.04065</v>
      </c>
      <c r="F176" s="337">
        <f>[1]財政計画!F64/100000</f>
        <v>136.34678691097201</v>
      </c>
      <c r="G176" s="332">
        <f>[1]財政計画!G64/100000</f>
        <v>1.3061369109720178</v>
      </c>
      <c r="H176" s="337">
        <f>[1]財政計画!H64/100000</f>
        <v>135.77663435797299</v>
      </c>
      <c r="I176" s="332">
        <f>[1]財政計画!I64/100000</f>
        <v>-0.57015255299903456</v>
      </c>
      <c r="J176" s="337">
        <f>[1]財政計画!J64/100000</f>
        <v>134.28643531704893</v>
      </c>
      <c r="K176" s="332">
        <f>[1]財政計画!K64/100000</f>
        <v>-1.49019904092405</v>
      </c>
      <c r="L176" s="337">
        <f>[1]財政計画!L64/100000</f>
        <v>132.05530767174534</v>
      </c>
      <c r="M176" s="332">
        <f>[1]財政計画!M64/100000</f>
        <v>-2.2311276453036069</v>
      </c>
      <c r="N176" s="337">
        <f>[1]財政計画!N64/100000</f>
        <v>129.9224940453644</v>
      </c>
      <c r="O176" s="332">
        <f>[1]財政計画!O64/100000</f>
        <v>-2.1328136263809352</v>
      </c>
    </row>
    <row r="177" spans="2:23" ht="10.55" customHeight="1">
      <c r="B177" s="31"/>
      <c r="C177" s="31"/>
      <c r="D177" s="338"/>
      <c r="E177" s="338"/>
      <c r="F177" s="338"/>
      <c r="G177" s="338"/>
      <c r="H177" s="338"/>
      <c r="I177" s="338"/>
      <c r="J177" s="338"/>
      <c r="K177" s="338"/>
      <c r="L177" s="338"/>
      <c r="M177" s="338"/>
      <c r="N177" s="338"/>
      <c r="O177" s="338"/>
    </row>
    <row r="178" spans="2:23" ht="16.399999999999999" hidden="1" customHeight="1">
      <c r="B178" s="339" t="s">
        <v>155</v>
      </c>
      <c r="C178" s="340"/>
      <c r="D178" s="341">
        <f>[1]財政計画!D66/100000</f>
        <v>136.64357000000001</v>
      </c>
      <c r="E178" s="342">
        <f>[1]財政計画!E66/100000</f>
        <v>135.27234999999999</v>
      </c>
      <c r="F178" s="341">
        <f>[1]財政計画!F66/100000</f>
        <v>135.92414753102341</v>
      </c>
      <c r="G178" s="342">
        <f>[1]財政計画!G66/100000</f>
        <v>0.65179753102341198</v>
      </c>
      <c r="H178" s="341">
        <f>[1]財政計画!H66/100000</f>
        <v>133.73290264011945</v>
      </c>
      <c r="I178" s="342">
        <f>[1]財政計画!I66/100000</f>
        <v>-2.1912448909039468</v>
      </c>
      <c r="J178" s="341">
        <f>[1]財政計画!J66/100000</f>
        <v>133.88396985081047</v>
      </c>
      <c r="K178" s="342">
        <f>[1]財政計画!K66/100000</f>
        <v>0.15106721069101478</v>
      </c>
      <c r="L178" s="341">
        <f>[1]財政計画!L66/100000</f>
        <v>131.726330915473</v>
      </c>
      <c r="M178" s="342">
        <f>[1]財政計画!M66/100000</f>
        <v>-2.1576389353374696</v>
      </c>
      <c r="N178" s="343"/>
      <c r="O178" s="344"/>
    </row>
    <row r="179" spans="2:23" ht="16.399999999999999" hidden="1" customHeight="1">
      <c r="B179" s="345" t="s">
        <v>156</v>
      </c>
      <c r="C179" s="346"/>
      <c r="D179" s="347">
        <f>[1]財政計画!D67/100000</f>
        <v>3.7226300000000001</v>
      </c>
      <c r="E179" s="348">
        <f>[1]財政計画!E67/100000</f>
        <v>-0.23169999999999999</v>
      </c>
      <c r="F179" s="349">
        <f>[1]財政計画!F67/100000</f>
        <v>0.42263937994860112</v>
      </c>
      <c r="G179" s="348">
        <f>[1]財政計画!G67/100000</f>
        <v>0.65433937994860114</v>
      </c>
      <c r="H179" s="349">
        <f>[1]財政計画!H67/100000</f>
        <v>2.0437317178535275</v>
      </c>
      <c r="I179" s="348">
        <f>[1]財政計画!I67/100000</f>
        <v>1.3893923379049264</v>
      </c>
      <c r="J179" s="349">
        <f>[1]財政計画!J67/100000</f>
        <v>0.40246546623846519</v>
      </c>
      <c r="K179" s="348">
        <f>[1]財政計画!K67/100000</f>
        <v>-0.9869268716664612</v>
      </c>
      <c r="L179" s="349">
        <f>[1]財政計画!L67/100000</f>
        <v>0.32897675627231598</v>
      </c>
      <c r="M179" s="348">
        <f>[1]財政計画!M67/100000</f>
        <v>1.3159036279387772</v>
      </c>
      <c r="N179" s="350"/>
      <c r="O179" s="351"/>
    </row>
    <row r="180" spans="2:23" ht="22.85" hidden="1" customHeight="1">
      <c r="B180" s="31"/>
      <c r="C180" s="31"/>
      <c r="D180" s="31"/>
      <c r="E180" s="31"/>
      <c r="F180" s="31"/>
      <c r="G180" s="31"/>
      <c r="H180" s="31"/>
      <c r="I180" s="31"/>
      <c r="J180" s="31"/>
      <c r="K180" s="31"/>
      <c r="L180" s="31"/>
      <c r="M180" s="31"/>
      <c r="N180" s="31"/>
      <c r="O180" s="31"/>
    </row>
    <row r="181" spans="2:23" ht="10.85" customHeight="1">
      <c r="B181" s="31"/>
      <c r="C181" s="31"/>
      <c r="D181" s="31"/>
      <c r="E181" s="31"/>
      <c r="F181" s="31"/>
      <c r="G181" s="31"/>
      <c r="H181" s="31"/>
      <c r="I181" s="31"/>
      <c r="J181" s="31"/>
      <c r="K181" s="31"/>
      <c r="L181" s="31"/>
      <c r="M181" s="31"/>
      <c r="N181" s="31"/>
      <c r="O181" s="31"/>
    </row>
    <row r="182" spans="2:23" ht="21.8" customHeight="1">
      <c r="B182" s="227" t="s">
        <v>157</v>
      </c>
      <c r="C182" s="31"/>
      <c r="D182" s="31"/>
      <c r="E182" s="31"/>
      <c r="F182" s="31"/>
      <c r="G182" s="31"/>
      <c r="H182" s="31"/>
      <c r="I182" s="31"/>
      <c r="J182" s="31"/>
      <c r="K182" s="31"/>
      <c r="L182" s="31"/>
      <c r="M182" s="31"/>
      <c r="N182" s="31"/>
      <c r="O182" s="31"/>
    </row>
    <row r="183" spans="2:23" ht="19.75" customHeight="1">
      <c r="B183" s="12" t="s">
        <v>158</v>
      </c>
      <c r="C183" s="31"/>
      <c r="D183" s="31"/>
      <c r="E183" s="31"/>
      <c r="F183" s="31"/>
      <c r="G183" s="31"/>
      <c r="H183" s="31"/>
      <c r="I183" s="31"/>
      <c r="J183" s="31"/>
      <c r="K183" s="31"/>
      <c r="L183" s="31"/>
      <c r="M183" s="31"/>
      <c r="N183" s="31"/>
      <c r="O183" s="31" t="s">
        <v>20</v>
      </c>
    </row>
    <row r="184" spans="2:23" ht="14.2" customHeight="1">
      <c r="B184" s="228"/>
      <c r="C184" s="228"/>
      <c r="D184" s="229" t="str">
        <f>D124</f>
        <v>3年度決算</v>
      </c>
      <c r="E184" s="229" t="str">
        <f>E124</f>
        <v>4年度決見</v>
      </c>
      <c r="F184" s="230" t="str">
        <f>F124</f>
        <v>5年度</v>
      </c>
      <c r="G184" s="230"/>
      <c r="H184" s="230" t="str">
        <f>H124</f>
        <v>6年度</v>
      </c>
      <c r="I184" s="230"/>
      <c r="J184" s="230" t="str">
        <f>J124</f>
        <v>7年度</v>
      </c>
      <c r="K184" s="230"/>
      <c r="L184" s="230" t="str">
        <f>L124</f>
        <v>8年度</v>
      </c>
      <c r="M184" s="230"/>
      <c r="N184" s="230" t="str">
        <f>N124</f>
        <v>9年度</v>
      </c>
      <c r="O184" s="230"/>
      <c r="Q184" s="352"/>
    </row>
    <row r="185" spans="2:23" ht="14.2" customHeight="1">
      <c r="B185" s="228"/>
      <c r="C185" s="228"/>
      <c r="D185" s="229" t="s">
        <v>123</v>
      </c>
      <c r="E185" s="229" t="s">
        <v>123</v>
      </c>
      <c r="F185" s="229" t="s">
        <v>123</v>
      </c>
      <c r="G185" s="229" t="s">
        <v>124</v>
      </c>
      <c r="H185" s="229" t="s">
        <v>123</v>
      </c>
      <c r="I185" s="229" t="s">
        <v>124</v>
      </c>
      <c r="J185" s="229" t="s">
        <v>123</v>
      </c>
      <c r="K185" s="229" t="s">
        <v>124</v>
      </c>
      <c r="L185" s="229" t="s">
        <v>123</v>
      </c>
      <c r="M185" s="229" t="s">
        <v>124</v>
      </c>
      <c r="N185" s="229" t="s">
        <v>123</v>
      </c>
      <c r="O185" s="229" t="s">
        <v>124</v>
      </c>
      <c r="Q185" s="352"/>
    </row>
    <row r="186" spans="2:23" ht="29.45" customHeight="1">
      <c r="B186" s="353" t="s">
        <v>159</v>
      </c>
      <c r="C186" s="354"/>
      <c r="D186" s="355">
        <v>-4.6162599999999996</v>
      </c>
      <c r="E186" s="356">
        <v>-8.0300000000000007E-3</v>
      </c>
      <c r="F186" s="357">
        <v>-8.1965069109720172</v>
      </c>
      <c r="G186" s="358"/>
      <c r="H186" s="357">
        <v>-7.1997648410115573</v>
      </c>
      <c r="I186" s="358"/>
      <c r="J186" s="357">
        <v>-6.832476912576519</v>
      </c>
      <c r="K186" s="358"/>
      <c r="L186" s="357">
        <v>-3.9293606450821832</v>
      </c>
      <c r="M186" s="358"/>
      <c r="N186" s="355">
        <v>-1.9924537527423911</v>
      </c>
      <c r="O186" s="358"/>
      <c r="P186" s="352"/>
      <c r="Q186" s="352"/>
    </row>
    <row r="187" spans="2:23" ht="15.25" customHeight="1">
      <c r="B187" s="359"/>
      <c r="C187" s="360" t="s">
        <v>160</v>
      </c>
      <c r="D187" s="361">
        <v>3.1</v>
      </c>
      <c r="E187" s="361">
        <v>3.9</v>
      </c>
      <c r="F187" s="361">
        <v>2</v>
      </c>
      <c r="G187" s="362"/>
      <c r="H187" s="361">
        <v>2</v>
      </c>
      <c r="I187" s="362"/>
      <c r="J187" s="361">
        <v>2</v>
      </c>
      <c r="K187" s="362"/>
      <c r="L187" s="361">
        <v>2</v>
      </c>
      <c r="M187" s="362"/>
      <c r="N187" s="363">
        <v>2</v>
      </c>
      <c r="O187" s="362"/>
      <c r="P187" s="352"/>
    </row>
    <row r="188" spans="2:23" ht="15.25" customHeight="1">
      <c r="B188" s="364"/>
      <c r="C188" s="365" t="s">
        <v>161</v>
      </c>
      <c r="D188" s="366">
        <v>0</v>
      </c>
      <c r="E188" s="366">
        <v>1.2497499999999999</v>
      </c>
      <c r="F188" s="366">
        <v>0</v>
      </c>
      <c r="G188" s="367"/>
      <c r="H188" s="366">
        <v>0</v>
      </c>
      <c r="I188" s="367"/>
      <c r="J188" s="366">
        <v>0</v>
      </c>
      <c r="K188" s="367"/>
      <c r="L188" s="366">
        <v>0</v>
      </c>
      <c r="M188" s="367"/>
      <c r="N188" s="368">
        <v>0</v>
      </c>
      <c r="O188" s="367"/>
      <c r="P188" s="352"/>
    </row>
    <row r="189" spans="2:23" ht="19.75" customHeight="1">
      <c r="B189" s="369" t="s">
        <v>162</v>
      </c>
      <c r="C189" s="369"/>
      <c r="D189" s="357">
        <v>35.366689999999998</v>
      </c>
      <c r="E189" s="357">
        <v>40.508409999999998</v>
      </c>
      <c r="F189" s="357">
        <v>34.311903089027979</v>
      </c>
      <c r="G189" s="358"/>
      <c r="H189" s="357">
        <v>29.112138248016425</v>
      </c>
      <c r="I189" s="358"/>
      <c r="J189" s="357">
        <v>24.279661335439904</v>
      </c>
      <c r="K189" s="358"/>
      <c r="L189" s="357">
        <v>22.350300690357724</v>
      </c>
      <c r="M189" s="358"/>
      <c r="N189" s="355">
        <v>22.357846937615331</v>
      </c>
      <c r="O189" s="358"/>
      <c r="P189" s="352"/>
    </row>
    <row r="190" spans="2:23">
      <c r="B190" s="31"/>
      <c r="C190" s="370"/>
      <c r="D190" s="370"/>
      <c r="E190" s="370"/>
      <c r="F190" s="370"/>
      <c r="G190" s="370"/>
      <c r="H190" s="370"/>
      <c r="I190" s="370"/>
      <c r="J190" s="370"/>
      <c r="K190" s="370"/>
      <c r="L190" s="370"/>
      <c r="M190" s="370"/>
      <c r="N190" s="370"/>
      <c r="O190" s="370"/>
    </row>
    <row r="191" spans="2:23" ht="17.149999999999999" hidden="1" customHeight="1">
      <c r="B191" s="371" t="s">
        <v>163</v>
      </c>
      <c r="C191" s="31"/>
      <c r="D191" s="31"/>
      <c r="E191" s="31"/>
      <c r="F191" s="31"/>
      <c r="G191" s="31"/>
      <c r="H191" s="31"/>
      <c r="I191" s="31"/>
      <c r="J191" s="31"/>
      <c r="K191" s="31"/>
      <c r="L191" s="31"/>
      <c r="M191" s="31"/>
      <c r="N191" s="31"/>
      <c r="O191" s="31" t="s">
        <v>20</v>
      </c>
      <c r="U191" s="1"/>
      <c r="V191" s="1"/>
      <c r="W191" s="1"/>
    </row>
    <row r="192" spans="2:23" ht="17.149999999999999" hidden="1" customHeight="1">
      <c r="B192" s="228"/>
      <c r="C192" s="372"/>
      <c r="D192" s="229" t="s">
        <v>164</v>
      </c>
      <c r="E192" s="229" t="s">
        <v>165</v>
      </c>
      <c r="F192" s="373" t="str">
        <f>IF(ISNUMBER($A$2),$A$2+1&amp;"年度","??+1年度")</f>
        <v>5年度</v>
      </c>
      <c r="G192" s="374"/>
      <c r="H192" s="373" t="str">
        <f>IF(ISNUMBER($A$2),$A$2+2&amp;"年度","??+2年度")</f>
        <v>6年度</v>
      </c>
      <c r="I192" s="375"/>
      <c r="J192" s="374" t="str">
        <f>IF(ISNUMBER($A$2),$A$2+3&amp;"年度","??+3年度")</f>
        <v>7年度</v>
      </c>
      <c r="K192" s="374"/>
      <c r="L192" s="373" t="str">
        <f>IF(ISNUMBER($A$2),$A$2+4&amp;"年度","??+4年度")</f>
        <v>8年度</v>
      </c>
      <c r="M192" s="375"/>
      <c r="N192" s="374" t="str">
        <f>IF(ISNUMBER($A$2),$A$2+5&amp;"年度","??+5年度")</f>
        <v>9年度</v>
      </c>
      <c r="O192" s="374"/>
      <c r="Q192" s="352"/>
      <c r="R192" s="352"/>
      <c r="S192" s="352"/>
      <c r="U192" s="1"/>
      <c r="V192" s="1"/>
      <c r="W192" s="1"/>
    </row>
    <row r="193" spans="1:23" ht="17.149999999999999" hidden="1" customHeight="1">
      <c r="B193" s="228"/>
      <c r="C193" s="372"/>
      <c r="D193" s="229" t="s">
        <v>123</v>
      </c>
      <c r="E193" s="229" t="s">
        <v>123</v>
      </c>
      <c r="F193" s="376" t="s">
        <v>123</v>
      </c>
      <c r="G193" s="229" t="s">
        <v>124</v>
      </c>
      <c r="H193" s="376" t="s">
        <v>123</v>
      </c>
      <c r="I193" s="231" t="s">
        <v>124</v>
      </c>
      <c r="J193" s="229" t="s">
        <v>123</v>
      </c>
      <c r="K193" s="229" t="s">
        <v>124</v>
      </c>
      <c r="L193" s="376" t="s">
        <v>123</v>
      </c>
      <c r="M193" s="231" t="s">
        <v>124</v>
      </c>
      <c r="N193" s="229" t="s">
        <v>123</v>
      </c>
      <c r="O193" s="229" t="s">
        <v>124</v>
      </c>
      <c r="Q193" s="352"/>
      <c r="R193" s="352"/>
      <c r="S193" s="352"/>
      <c r="U193" s="1"/>
      <c r="V193" s="1"/>
      <c r="W193" s="1"/>
    </row>
    <row r="194" spans="1:23" ht="19.899999999999999" hidden="1" customHeight="1">
      <c r="B194" s="353" t="s">
        <v>159</v>
      </c>
      <c r="C194" s="377"/>
      <c r="D194" s="378">
        <f>[1]財政計画!D82/100000</f>
        <v>-12.09923</v>
      </c>
      <c r="E194" s="379">
        <f>[1]財政計画!E82/100000</f>
        <v>-5.7894100000000002</v>
      </c>
      <c r="F194" s="378">
        <f>[1]財政計画!F82/100000</f>
        <v>-7.1802275310234167</v>
      </c>
      <c r="G194" s="380"/>
      <c r="H194" s="381">
        <f>[1]財政計画!H82/100000</f>
        <v>-5.3187826401194558</v>
      </c>
      <c r="I194" s="380"/>
      <c r="J194" s="378">
        <f>[1]財政計画!J82/100000</f>
        <v>-5.7060698508104686</v>
      </c>
      <c r="K194" s="380"/>
      <c r="L194" s="378">
        <f>[1]財政計画!L82/100000</f>
        <v>-3.2758409154730104</v>
      </c>
      <c r="M194" s="380"/>
      <c r="N194" s="382">
        <f>[1]財政計画!N82/100000</f>
        <v>0</v>
      </c>
      <c r="O194" s="383"/>
      <c r="P194" s="352"/>
      <c r="U194" s="1"/>
      <c r="V194" s="1"/>
      <c r="W194" s="1"/>
    </row>
    <row r="195" spans="1:23" ht="16.399999999999999" hidden="1">
      <c r="B195" s="369" t="s">
        <v>162</v>
      </c>
      <c r="C195" s="384"/>
      <c r="D195" s="378">
        <f>[1]財政計画!D83/100000</f>
        <v>27.882919999999999</v>
      </c>
      <c r="E195" s="379">
        <f>[1]財政計画!E83/100000</f>
        <v>24.093509999999998</v>
      </c>
      <c r="F195" s="378">
        <f>[1]財政計画!F83/100000</f>
        <v>18.91328</v>
      </c>
      <c r="G195" s="380"/>
      <c r="H195" s="381">
        <f>[1]財政計画!H83/100000</f>
        <v>15.5945</v>
      </c>
      <c r="I195" s="380"/>
      <c r="J195" s="378">
        <f>[1]財政計画!J83/100000</f>
        <v>11.88843</v>
      </c>
      <c r="K195" s="380"/>
      <c r="L195" s="385">
        <f>[1]財政計画!L83/100000</f>
        <v>10.612589062573649</v>
      </c>
      <c r="M195" s="380"/>
      <c r="N195" s="382">
        <f>[1]財政計画!N83/100000</f>
        <v>0</v>
      </c>
      <c r="O195" s="383"/>
      <c r="P195" s="352"/>
      <c r="U195" s="1"/>
      <c r="V195" s="1"/>
      <c r="W195" s="1"/>
    </row>
    <row r="196" spans="1:23">
      <c r="B196" s="12" t="s">
        <v>166</v>
      </c>
      <c r="C196" s="386"/>
      <c r="D196" s="31"/>
      <c r="E196" s="387"/>
      <c r="F196" s="387"/>
      <c r="G196" s="31"/>
      <c r="H196" s="387"/>
      <c r="I196" s="31"/>
      <c r="J196" s="387"/>
      <c r="K196" s="31"/>
      <c r="L196" s="387"/>
      <c r="M196" s="31"/>
      <c r="N196" s="387"/>
      <c r="O196" s="31" t="s">
        <v>20</v>
      </c>
    </row>
    <row r="197" spans="1:23">
      <c r="B197" s="388"/>
      <c r="C197" s="388"/>
      <c r="D197" s="389" t="str">
        <f>[1]財政計画!D86</f>
        <v>3年度決算</v>
      </c>
      <c r="E197" s="389" t="str">
        <f>[1]財政計画!E86</f>
        <v>4年度決見</v>
      </c>
      <c r="F197" s="390" t="str">
        <f>[1]財政計画!F86</f>
        <v>5年度</v>
      </c>
      <c r="G197" s="390">
        <f>[1]財政計画!G86</f>
        <v>0</v>
      </c>
      <c r="H197" s="390" t="str">
        <f>[1]財政計画!H86</f>
        <v>6年度</v>
      </c>
      <c r="I197" s="390">
        <f>[1]財政計画!I86</f>
        <v>0</v>
      </c>
      <c r="J197" s="390" t="str">
        <f>[1]財政計画!J86</f>
        <v>7年度</v>
      </c>
      <c r="K197" s="390">
        <f>[1]財政計画!K86</f>
        <v>0</v>
      </c>
      <c r="L197" s="390" t="str">
        <f>[1]財政計画!L86</f>
        <v>8年度</v>
      </c>
      <c r="M197" s="390">
        <f>[1]財政計画!M86</f>
        <v>0</v>
      </c>
      <c r="N197" s="390" t="str">
        <f>[1]財政計画!N86</f>
        <v>9年度</v>
      </c>
      <c r="O197" s="390">
        <f>[1]財政計画!O86</f>
        <v>0</v>
      </c>
      <c r="Q197" s="352"/>
    </row>
    <row r="198" spans="1:23">
      <c r="B198" s="388"/>
      <c r="C198" s="388"/>
      <c r="D198" s="389" t="str">
        <f>[1]財政計画!D87</f>
        <v>金額</v>
      </c>
      <c r="E198" s="389" t="str">
        <f>[1]財政計画!E87</f>
        <v>金額</v>
      </c>
      <c r="F198" s="389" t="str">
        <f>[1]財政計画!F87</f>
        <v>金額</v>
      </c>
      <c r="G198" s="389" t="str">
        <f>[1]財政計画!G87</f>
        <v>増減額</v>
      </c>
      <c r="H198" s="389" t="str">
        <f>[1]財政計画!H87</f>
        <v>金額</v>
      </c>
      <c r="I198" s="389" t="str">
        <f>[1]財政計画!I87</f>
        <v>増減額</v>
      </c>
      <c r="J198" s="389" t="str">
        <f>[1]財政計画!J87</f>
        <v>金額</v>
      </c>
      <c r="K198" s="389" t="str">
        <f>[1]財政計画!K87</f>
        <v>増減額</v>
      </c>
      <c r="L198" s="389" t="str">
        <f>[1]財政計画!L87</f>
        <v>金額</v>
      </c>
      <c r="M198" s="389" t="str">
        <f>[1]財政計画!M87</f>
        <v>増減額</v>
      </c>
      <c r="N198" s="389" t="str">
        <f>[1]財政計画!N87</f>
        <v>金額</v>
      </c>
      <c r="O198" s="389" t="str">
        <f>[1]財政計画!O87</f>
        <v>増減額</v>
      </c>
      <c r="Q198" s="352"/>
    </row>
    <row r="199" spans="1:23" ht="19.899999999999999" customHeight="1">
      <c r="B199" s="391" t="s">
        <v>167</v>
      </c>
      <c r="C199" s="392"/>
      <c r="D199" s="393">
        <v>-2.2999999999999998</v>
      </c>
      <c r="E199" s="394">
        <v>-1</v>
      </c>
      <c r="F199" s="394">
        <v>-1</v>
      </c>
      <c r="G199" s="395"/>
      <c r="H199" s="394">
        <v>-1</v>
      </c>
      <c r="I199" s="395"/>
      <c r="J199" s="394">
        <v>-1</v>
      </c>
      <c r="K199" s="395"/>
      <c r="L199" s="394">
        <v>-1</v>
      </c>
      <c r="M199" s="395"/>
      <c r="N199" s="394">
        <v>-1</v>
      </c>
      <c r="O199" s="395"/>
      <c r="P199" s="352"/>
      <c r="Q199" s="352"/>
    </row>
    <row r="200" spans="1:23" ht="16.399999999999999">
      <c r="B200" s="396"/>
      <c r="C200" s="397" t="s">
        <v>168</v>
      </c>
      <c r="D200" s="398">
        <v>0</v>
      </c>
      <c r="E200" s="398">
        <v>0.10442</v>
      </c>
      <c r="F200" s="398">
        <v>0</v>
      </c>
      <c r="G200" s="399"/>
      <c r="H200" s="400">
        <v>0</v>
      </c>
      <c r="I200" s="399"/>
      <c r="J200" s="398">
        <v>0</v>
      </c>
      <c r="K200" s="399"/>
      <c r="L200" s="398">
        <v>0</v>
      </c>
      <c r="M200" s="399"/>
      <c r="N200" s="398">
        <v>0</v>
      </c>
      <c r="O200" s="399"/>
      <c r="P200" s="352"/>
      <c r="Q200" s="352" t="s">
        <v>169</v>
      </c>
    </row>
    <row r="201" spans="1:23" ht="16.399999999999999">
      <c r="B201" s="401" t="s">
        <v>170</v>
      </c>
      <c r="C201" s="401"/>
      <c r="D201" s="400">
        <v>7.2900999999999998</v>
      </c>
      <c r="E201" s="400">
        <v>6.39452</v>
      </c>
      <c r="F201" s="400">
        <v>5.39452</v>
      </c>
      <c r="G201" s="402"/>
      <c r="H201" s="400">
        <v>4.39452</v>
      </c>
      <c r="I201" s="402"/>
      <c r="J201" s="400">
        <v>3.39452</v>
      </c>
      <c r="K201" s="402"/>
      <c r="L201" s="400">
        <v>2.39452</v>
      </c>
      <c r="M201" s="402"/>
      <c r="N201" s="400">
        <v>1.39452</v>
      </c>
      <c r="O201" s="402"/>
      <c r="P201" s="352"/>
    </row>
    <row r="202" spans="1:23">
      <c r="A202" s="403"/>
      <c r="B202" s="403"/>
      <c r="C202" s="403"/>
      <c r="D202" s="403"/>
      <c r="E202" s="403"/>
      <c r="F202" s="403"/>
      <c r="G202" s="403"/>
      <c r="H202" s="403"/>
      <c r="I202" s="403"/>
      <c r="J202" s="403"/>
      <c r="K202" s="403"/>
      <c r="L202" s="403"/>
      <c r="M202" s="403"/>
      <c r="N202" s="403"/>
      <c r="O202" s="404"/>
      <c r="P202" s="352"/>
    </row>
    <row r="203" spans="1:23">
      <c r="B203" s="12" t="s">
        <v>171</v>
      </c>
      <c r="C203" s="386"/>
      <c r="D203" s="31"/>
      <c r="E203" s="387"/>
      <c r="F203" s="387"/>
      <c r="G203" s="31"/>
      <c r="H203" s="387"/>
      <c r="I203" s="31"/>
      <c r="J203" s="387"/>
      <c r="K203" s="31"/>
      <c r="L203" s="387"/>
      <c r="M203" s="31"/>
      <c r="N203" s="387"/>
      <c r="O203" s="31" t="s">
        <v>20</v>
      </c>
    </row>
    <row r="204" spans="1:23">
      <c r="B204" s="405"/>
      <c r="C204" s="405"/>
      <c r="D204" s="406" t="str">
        <f>[1]財政計画!D93</f>
        <v>3年度決算</v>
      </c>
      <c r="E204" s="406" t="str">
        <f>[1]財政計画!E93</f>
        <v>4年度決見</v>
      </c>
      <c r="F204" s="407" t="str">
        <f>[1]財政計画!F93</f>
        <v>5年度</v>
      </c>
      <c r="G204" s="407">
        <f>[1]財政計画!G93</f>
        <v>0</v>
      </c>
      <c r="H204" s="407" t="str">
        <f>[1]財政計画!H93</f>
        <v>6年度</v>
      </c>
      <c r="I204" s="407">
        <f>[1]財政計画!I93</f>
        <v>0</v>
      </c>
      <c r="J204" s="407" t="str">
        <f>[1]財政計画!J93</f>
        <v>7年度</v>
      </c>
      <c r="K204" s="407">
        <f>[1]財政計画!K93</f>
        <v>0</v>
      </c>
      <c r="L204" s="407" t="str">
        <f>[1]財政計画!L93</f>
        <v>8年度</v>
      </c>
      <c r="M204" s="407">
        <f>[1]財政計画!M93</f>
        <v>0</v>
      </c>
      <c r="N204" s="407" t="str">
        <f>[1]財政計画!N93</f>
        <v>9年度</v>
      </c>
      <c r="O204" s="407">
        <f>[1]財政計画!O93</f>
        <v>0</v>
      </c>
      <c r="Q204" s="352"/>
    </row>
    <row r="205" spans="1:23">
      <c r="B205" s="405"/>
      <c r="C205" s="405"/>
      <c r="D205" s="406" t="str">
        <f>[1]財政計画!D94</f>
        <v>金額</v>
      </c>
      <c r="E205" s="406" t="str">
        <f>[1]財政計画!E94</f>
        <v>金額</v>
      </c>
      <c r="F205" s="406" t="str">
        <f>[1]財政計画!F94</f>
        <v>金額</v>
      </c>
      <c r="G205" s="406" t="str">
        <f>[1]財政計画!G94</f>
        <v>増減額</v>
      </c>
      <c r="H205" s="406" t="str">
        <f>[1]財政計画!H94</f>
        <v>金額</v>
      </c>
      <c r="I205" s="406" t="str">
        <f>[1]財政計画!I94</f>
        <v>増減額</v>
      </c>
      <c r="J205" s="406" t="str">
        <f>[1]財政計画!J94</f>
        <v>金額</v>
      </c>
      <c r="K205" s="406" t="str">
        <f>[1]財政計画!K94</f>
        <v>増減額</v>
      </c>
      <c r="L205" s="406" t="str">
        <f>[1]財政計画!L94</f>
        <v>金額</v>
      </c>
      <c r="M205" s="406" t="str">
        <f>[1]財政計画!M94</f>
        <v>増減額</v>
      </c>
      <c r="N205" s="406" t="str">
        <f>[1]財政計画!N94</f>
        <v>金額</v>
      </c>
      <c r="O205" s="406" t="str">
        <f>[1]財政計画!O94</f>
        <v>増減額</v>
      </c>
      <c r="Q205" s="352"/>
    </row>
    <row r="206" spans="1:23" ht="21.25" customHeight="1">
      <c r="B206" s="408" t="s">
        <v>167</v>
      </c>
      <c r="C206" s="408"/>
      <c r="D206" s="409">
        <v>-0.13058</v>
      </c>
      <c r="E206" s="400">
        <v>-0.13</v>
      </c>
      <c r="F206" s="400">
        <v>-5.212E-2</v>
      </c>
      <c r="G206" s="402"/>
      <c r="H206" s="400">
        <v>-0.05</v>
      </c>
      <c r="I206" s="402"/>
      <c r="J206" s="400">
        <v>-0.05</v>
      </c>
      <c r="K206" s="402"/>
      <c r="L206" s="400">
        <v>-0.15</v>
      </c>
      <c r="M206" s="402"/>
      <c r="N206" s="400">
        <v>-0.21</v>
      </c>
      <c r="O206" s="402"/>
      <c r="P206" s="352"/>
      <c r="Q206" s="352"/>
    </row>
    <row r="207" spans="1:23" ht="16.399999999999999">
      <c r="B207" s="410"/>
      <c r="C207" s="411" t="s">
        <v>168</v>
      </c>
      <c r="D207" s="400">
        <v>0</v>
      </c>
      <c r="E207" s="400">
        <v>3.5500000000000002E-3</v>
      </c>
      <c r="F207" s="400">
        <v>0</v>
      </c>
      <c r="G207" s="402"/>
      <c r="H207" s="400">
        <v>0</v>
      </c>
      <c r="I207" s="402"/>
      <c r="J207" s="400">
        <v>0</v>
      </c>
      <c r="K207" s="402"/>
      <c r="L207" s="400">
        <v>0</v>
      </c>
      <c r="M207" s="402"/>
      <c r="N207" s="400">
        <v>0</v>
      </c>
      <c r="O207" s="402"/>
      <c r="P207" s="352"/>
      <c r="Q207" s="352"/>
    </row>
    <row r="208" spans="1:23" ht="16.399999999999999">
      <c r="B208" s="412" t="s">
        <v>170</v>
      </c>
      <c r="C208" s="412"/>
      <c r="D208" s="400">
        <v>4.2029500000000004</v>
      </c>
      <c r="E208" s="400">
        <v>4.0765000000000002</v>
      </c>
      <c r="F208" s="400">
        <v>4.0243799999999998</v>
      </c>
      <c r="G208" s="402"/>
      <c r="H208" s="400">
        <v>3.97438</v>
      </c>
      <c r="I208" s="402"/>
      <c r="J208" s="400">
        <v>3.9243800000000002</v>
      </c>
      <c r="K208" s="402"/>
      <c r="L208" s="400">
        <v>3.7743799999999998</v>
      </c>
      <c r="M208" s="402"/>
      <c r="N208" s="400">
        <v>3.5643799999999999</v>
      </c>
      <c r="O208" s="402"/>
      <c r="P208" s="352"/>
    </row>
    <row r="210" spans="2:17">
      <c r="B210" s="12" t="s">
        <v>172</v>
      </c>
      <c r="C210" s="386"/>
      <c r="D210" s="31"/>
      <c r="E210" s="387"/>
      <c r="F210" s="387"/>
      <c r="G210" s="31"/>
      <c r="H210" s="387"/>
      <c r="I210" s="31"/>
      <c r="J210" s="387"/>
      <c r="K210" s="31"/>
      <c r="L210" s="387"/>
      <c r="M210" s="31"/>
      <c r="N210" s="387"/>
      <c r="O210" s="31" t="s">
        <v>20</v>
      </c>
    </row>
    <row r="211" spans="2:17">
      <c r="B211" s="413"/>
      <c r="C211" s="413"/>
      <c r="D211" s="414" t="str">
        <f>[1]財政計画!D107</f>
        <v>3年度決算</v>
      </c>
      <c r="E211" s="414" t="str">
        <f>[1]財政計画!E107</f>
        <v>4年度決見</v>
      </c>
      <c r="F211" s="415" t="str">
        <f>[1]財政計画!F107</f>
        <v>5年度</v>
      </c>
      <c r="G211" s="415">
        <f>[1]財政計画!G107</f>
        <v>0</v>
      </c>
      <c r="H211" s="415" t="str">
        <f>[1]財政計画!H107</f>
        <v>6年度</v>
      </c>
      <c r="I211" s="415">
        <f>[1]財政計画!I107</f>
        <v>0</v>
      </c>
      <c r="J211" s="415" t="str">
        <f>[1]財政計画!J107</f>
        <v>7年度</v>
      </c>
      <c r="K211" s="415">
        <f>[1]財政計画!K107</f>
        <v>0</v>
      </c>
      <c r="L211" s="415" t="str">
        <f>[1]財政計画!L107</f>
        <v>8年度</v>
      </c>
      <c r="M211" s="415">
        <f>[1]財政計画!M107</f>
        <v>0</v>
      </c>
      <c r="N211" s="415" t="str">
        <f>[1]財政計画!N107</f>
        <v>9年度</v>
      </c>
      <c r="O211" s="415">
        <f>[1]財政計画!O107</f>
        <v>0</v>
      </c>
      <c r="Q211" s="352"/>
    </row>
    <row r="212" spans="2:17">
      <c r="B212" s="413"/>
      <c r="C212" s="413"/>
      <c r="D212" s="414" t="str">
        <f>[1]財政計画!D108</f>
        <v>金額</v>
      </c>
      <c r="E212" s="414" t="str">
        <f>[1]財政計画!E108</f>
        <v>金額</v>
      </c>
      <c r="F212" s="414" t="str">
        <f>[1]財政計画!F108</f>
        <v>金額</v>
      </c>
      <c r="G212" s="414" t="str">
        <f>[1]財政計画!G108</f>
        <v>増減額</v>
      </c>
      <c r="H212" s="414" t="str">
        <f>[1]財政計画!H108</f>
        <v>金額</v>
      </c>
      <c r="I212" s="414" t="str">
        <f>[1]財政計画!I108</f>
        <v>増減額</v>
      </c>
      <c r="J212" s="414" t="str">
        <f>[1]財政計画!J108</f>
        <v>金額</v>
      </c>
      <c r="K212" s="414" t="str">
        <f>[1]財政計画!K108</f>
        <v>増減額</v>
      </c>
      <c r="L212" s="414" t="str">
        <f>[1]財政計画!L108</f>
        <v>金額</v>
      </c>
      <c r="M212" s="414" t="str">
        <f>[1]財政計画!M108</f>
        <v>増減額</v>
      </c>
      <c r="N212" s="414" t="str">
        <f>[1]財政計画!N108</f>
        <v>金額</v>
      </c>
      <c r="O212" s="414" t="str">
        <f>[1]財政計画!O108</f>
        <v>増減額</v>
      </c>
      <c r="Q212" s="352"/>
    </row>
    <row r="213" spans="2:17" ht="21.25" customHeight="1">
      <c r="B213" s="416" t="s">
        <v>167</v>
      </c>
      <c r="C213" s="416"/>
      <c r="D213" s="409">
        <v>0</v>
      </c>
      <c r="E213" s="400">
        <v>0</v>
      </c>
      <c r="F213" s="400">
        <v>0</v>
      </c>
      <c r="G213" s="402"/>
      <c r="H213" s="400">
        <v>-0.5</v>
      </c>
      <c r="I213" s="402"/>
      <c r="J213" s="400">
        <v>0</v>
      </c>
      <c r="K213" s="402"/>
      <c r="L213" s="400">
        <v>0</v>
      </c>
      <c r="M213" s="402"/>
      <c r="N213" s="400">
        <v>0</v>
      </c>
      <c r="O213" s="402"/>
      <c r="P213" s="352"/>
      <c r="Q213" s="352"/>
    </row>
    <row r="214" spans="2:17" ht="16.399999999999999">
      <c r="B214" s="417"/>
      <c r="C214" s="418" t="s">
        <v>168</v>
      </c>
      <c r="D214" s="400">
        <v>0</v>
      </c>
      <c r="E214" s="400">
        <v>0</v>
      </c>
      <c r="F214" s="400">
        <v>0</v>
      </c>
      <c r="G214" s="402"/>
      <c r="H214" s="400">
        <v>0</v>
      </c>
      <c r="I214" s="402"/>
      <c r="J214" s="400">
        <v>0</v>
      </c>
      <c r="K214" s="402"/>
      <c r="L214" s="400">
        <v>0</v>
      </c>
      <c r="M214" s="402"/>
      <c r="N214" s="400">
        <v>0</v>
      </c>
      <c r="O214" s="402"/>
      <c r="P214" s="352"/>
      <c r="Q214" s="352"/>
    </row>
    <row r="215" spans="2:17" ht="16.399999999999999">
      <c r="B215" s="419" t="s">
        <v>170</v>
      </c>
      <c r="C215" s="419"/>
      <c r="D215" s="400">
        <v>5.66296</v>
      </c>
      <c r="E215" s="400">
        <v>5.66296</v>
      </c>
      <c r="F215" s="400">
        <v>5.66296</v>
      </c>
      <c r="G215" s="402"/>
      <c r="H215" s="400">
        <v>5.16296</v>
      </c>
      <c r="I215" s="402"/>
      <c r="J215" s="400">
        <v>5.16296</v>
      </c>
      <c r="K215" s="402"/>
      <c r="L215" s="400">
        <v>5.16296</v>
      </c>
      <c r="M215" s="402"/>
      <c r="N215" s="400">
        <v>5.16296</v>
      </c>
      <c r="O215" s="402"/>
      <c r="P215" s="352"/>
    </row>
    <row r="217" spans="2:17">
      <c r="B217" s="12" t="s">
        <v>173</v>
      </c>
      <c r="C217" s="31"/>
      <c r="D217" s="31"/>
      <c r="E217" s="31"/>
      <c r="F217" s="31"/>
      <c r="G217" s="31"/>
      <c r="H217" s="31"/>
      <c r="I217" s="31"/>
      <c r="J217" s="31"/>
      <c r="K217" s="31"/>
      <c r="L217" s="31"/>
      <c r="M217" s="31"/>
      <c r="N217" s="31"/>
      <c r="O217" s="31" t="s">
        <v>20</v>
      </c>
    </row>
    <row r="218" spans="2:17">
      <c r="B218" s="420"/>
      <c r="C218" s="420"/>
      <c r="D218" s="421" t="str">
        <f>[1]財政計画!D107</f>
        <v>3年度決算</v>
      </c>
      <c r="E218" s="421" t="str">
        <f>[1]財政計画!E107</f>
        <v>4年度決見</v>
      </c>
      <c r="F218" s="422" t="str">
        <f>[1]財政計画!F107</f>
        <v>5年度</v>
      </c>
      <c r="G218" s="422">
        <f>[1]財政計画!G107</f>
        <v>0</v>
      </c>
      <c r="H218" s="422" t="str">
        <f>[1]財政計画!H107</f>
        <v>6年度</v>
      </c>
      <c r="I218" s="422">
        <f>[1]財政計画!I107</f>
        <v>0</v>
      </c>
      <c r="J218" s="422" t="str">
        <f>[1]財政計画!J107</f>
        <v>7年度</v>
      </c>
      <c r="K218" s="422">
        <f>[1]財政計画!K107</f>
        <v>0</v>
      </c>
      <c r="L218" s="422" t="str">
        <f>[1]財政計画!L107</f>
        <v>8年度</v>
      </c>
      <c r="M218" s="422">
        <f>[1]財政計画!M107</f>
        <v>0</v>
      </c>
      <c r="N218" s="422" t="str">
        <f>[1]財政計画!N107</f>
        <v>9年度</v>
      </c>
      <c r="O218" s="422">
        <f>[1]財政計画!O107</f>
        <v>0</v>
      </c>
      <c r="Q218" s="352"/>
    </row>
    <row r="219" spans="2:17">
      <c r="B219" s="420"/>
      <c r="C219" s="420"/>
      <c r="D219" s="421" t="str">
        <f>[1]財政計画!D108</f>
        <v>金額</v>
      </c>
      <c r="E219" s="421" t="str">
        <f>[1]財政計画!E108</f>
        <v>金額</v>
      </c>
      <c r="F219" s="421" t="str">
        <f>[1]財政計画!F108</f>
        <v>金額</v>
      </c>
      <c r="G219" s="421" t="str">
        <f>[1]財政計画!G108</f>
        <v>増減額</v>
      </c>
      <c r="H219" s="421" t="str">
        <f>[1]財政計画!H108</f>
        <v>金額</v>
      </c>
      <c r="I219" s="421" t="str">
        <f>[1]財政計画!I108</f>
        <v>増減額</v>
      </c>
      <c r="J219" s="421" t="str">
        <f>[1]財政計画!J108</f>
        <v>金額</v>
      </c>
      <c r="K219" s="421" t="str">
        <f>[1]財政計画!K108</f>
        <v>増減額</v>
      </c>
      <c r="L219" s="421" t="str">
        <f>[1]財政計画!L108</f>
        <v>金額</v>
      </c>
      <c r="M219" s="421" t="str">
        <f>[1]財政計画!M108</f>
        <v>増減額</v>
      </c>
      <c r="N219" s="421" t="str">
        <f>[1]財政計画!N108</f>
        <v>金額</v>
      </c>
      <c r="O219" s="421" t="str">
        <f>[1]財政計画!O108</f>
        <v>増減額</v>
      </c>
      <c r="Q219" s="352"/>
    </row>
    <row r="220" spans="2:17" ht="21.25" customHeight="1">
      <c r="B220" s="423" t="s">
        <v>167</v>
      </c>
      <c r="C220" s="424"/>
      <c r="D220" s="400">
        <v>-7.0468400000000004</v>
      </c>
      <c r="E220" s="400">
        <v>-1.1380300000000001</v>
      </c>
      <c r="F220" s="400">
        <v>-9.2486269109720176</v>
      </c>
      <c r="G220" s="402"/>
      <c r="H220" s="400">
        <v>-8.749764841011558</v>
      </c>
      <c r="I220" s="402"/>
      <c r="J220" s="400">
        <v>-7.8824769125765188</v>
      </c>
      <c r="K220" s="402"/>
      <c r="L220" s="400">
        <v>-5.0793606450821835</v>
      </c>
      <c r="M220" s="402"/>
      <c r="N220" s="400">
        <v>-3.2024537527423909</v>
      </c>
      <c r="O220" s="402"/>
      <c r="P220" s="352"/>
      <c r="Q220" s="352"/>
    </row>
    <row r="221" spans="2:17" ht="16.399999999999999">
      <c r="B221" s="425"/>
      <c r="C221" s="426" t="s">
        <v>160</v>
      </c>
      <c r="D221" s="427" t="s">
        <v>174</v>
      </c>
      <c r="E221" s="400">
        <v>3.9</v>
      </c>
      <c r="F221" s="400">
        <v>2</v>
      </c>
      <c r="G221" s="402"/>
      <c r="H221" s="400">
        <v>2</v>
      </c>
      <c r="I221" s="402"/>
      <c r="J221" s="400">
        <v>2</v>
      </c>
      <c r="K221" s="402"/>
      <c r="L221" s="400">
        <v>2</v>
      </c>
      <c r="M221" s="402"/>
      <c r="N221" s="400">
        <v>2</v>
      </c>
      <c r="O221" s="402"/>
      <c r="P221" s="352"/>
      <c r="Q221" s="352"/>
    </row>
    <row r="222" spans="2:17" ht="16.399999999999999">
      <c r="B222" s="428" t="s">
        <v>170</v>
      </c>
      <c r="C222" s="428"/>
      <c r="D222" s="400">
        <v>52.52</v>
      </c>
      <c r="E222" s="400">
        <v>56.64</v>
      </c>
      <c r="F222" s="400">
        <v>49.39</v>
      </c>
      <c r="G222" s="402"/>
      <c r="H222" s="400">
        <v>42.64</v>
      </c>
      <c r="I222" s="402"/>
      <c r="J222" s="400">
        <v>36.76</v>
      </c>
      <c r="K222" s="402"/>
      <c r="L222" s="400">
        <v>33.68</v>
      </c>
      <c r="M222" s="402"/>
      <c r="N222" s="400">
        <v>32.479999999999997</v>
      </c>
      <c r="O222" s="402"/>
      <c r="P222" s="352"/>
    </row>
    <row r="223" spans="2:17" ht="23.75" customHeight="1">
      <c r="B223" s="429" t="s">
        <v>175</v>
      </c>
      <c r="C223" s="165"/>
      <c r="D223" s="165"/>
      <c r="E223" s="165"/>
      <c r="F223" s="165"/>
      <c r="G223" s="165"/>
      <c r="H223" s="165"/>
      <c r="I223" s="165"/>
      <c r="J223" s="165"/>
      <c r="K223" s="165"/>
      <c r="L223" s="165"/>
      <c r="M223" s="165"/>
      <c r="N223" s="165"/>
      <c r="O223" s="165"/>
    </row>
    <row r="224" spans="2:17" ht="23.75" customHeight="1" thickBot="1">
      <c r="B224" s="14" t="s">
        <v>176</v>
      </c>
      <c r="C224" s="176"/>
      <c r="D224" s="176"/>
      <c r="E224" s="176"/>
      <c r="F224" s="176"/>
      <c r="G224" s="176"/>
      <c r="H224" s="176"/>
      <c r="I224" s="176"/>
      <c r="J224" s="176"/>
      <c r="K224" s="176"/>
      <c r="L224" s="176"/>
      <c r="M224" s="176"/>
      <c r="N224" s="176"/>
      <c r="O224" s="176"/>
    </row>
    <row r="225" spans="2:20" ht="5.3" customHeight="1" thickTop="1">
      <c r="B225" s="430"/>
      <c r="C225" s="430"/>
      <c r="D225" s="430"/>
      <c r="E225" s="430"/>
      <c r="F225" s="430"/>
      <c r="G225" s="430"/>
      <c r="H225" s="430"/>
      <c r="I225" s="430"/>
      <c r="J225" s="430"/>
      <c r="K225" s="430"/>
      <c r="L225" s="430"/>
      <c r="M225" s="430"/>
      <c r="N225" s="430"/>
      <c r="O225" s="430"/>
    </row>
    <row r="226" spans="2:20" ht="21.1">
      <c r="B226" s="171" t="s">
        <v>177</v>
      </c>
      <c r="C226" s="165"/>
      <c r="D226" s="165"/>
      <c r="E226" s="165"/>
      <c r="F226" s="165"/>
      <c r="G226" s="165"/>
      <c r="H226" s="165"/>
      <c r="I226" s="165"/>
      <c r="J226" s="165"/>
      <c r="K226" s="165"/>
      <c r="L226" s="165"/>
      <c r="M226" s="165"/>
      <c r="N226" s="165"/>
      <c r="O226" s="165"/>
    </row>
    <row r="227" spans="2:20" ht="32.200000000000003" customHeight="1">
      <c r="B227" s="431" t="s">
        <v>89</v>
      </c>
      <c r="C227" s="431"/>
      <c r="D227" s="431"/>
      <c r="E227" s="431"/>
      <c r="F227" s="431"/>
      <c r="G227" s="431"/>
      <c r="H227" s="431"/>
      <c r="I227" s="431" t="s">
        <v>97</v>
      </c>
      <c r="J227" s="431"/>
      <c r="K227" s="431"/>
      <c r="L227" s="431"/>
      <c r="M227" s="431"/>
      <c r="N227" s="431"/>
      <c r="O227" s="431"/>
    </row>
    <row r="228" spans="2:20">
      <c r="B228" s="432"/>
      <c r="C228" s="433"/>
      <c r="D228" s="433"/>
      <c r="E228" s="433"/>
      <c r="F228" s="433"/>
      <c r="G228" s="433"/>
      <c r="H228" s="434"/>
      <c r="I228" s="432"/>
      <c r="J228" s="433"/>
      <c r="K228" s="433"/>
      <c r="L228" s="433"/>
      <c r="M228" s="433"/>
      <c r="N228" s="433"/>
      <c r="O228" s="434"/>
    </row>
    <row r="229" spans="2:20">
      <c r="B229" s="435"/>
      <c r="C229" s="436"/>
      <c r="D229" s="436"/>
      <c r="E229" s="436"/>
      <c r="F229" s="436"/>
      <c r="G229" s="436"/>
      <c r="H229" s="437"/>
      <c r="I229" s="435"/>
      <c r="J229" s="436"/>
      <c r="K229" s="436"/>
      <c r="L229" s="436"/>
      <c r="M229" s="436"/>
      <c r="N229" s="436"/>
      <c r="O229" s="437"/>
    </row>
    <row r="230" spans="2:20">
      <c r="B230" s="435"/>
      <c r="C230" s="436"/>
      <c r="D230" s="436"/>
      <c r="E230" s="436"/>
      <c r="F230" s="436"/>
      <c r="G230" s="436"/>
      <c r="H230" s="437"/>
      <c r="I230" s="435"/>
      <c r="J230" s="436"/>
      <c r="K230" s="436"/>
      <c r="L230" s="436"/>
      <c r="M230" s="436"/>
      <c r="N230" s="436"/>
      <c r="O230" s="437"/>
      <c r="S230" s="438" t="s">
        <v>178</v>
      </c>
      <c r="T230" s="438"/>
    </row>
    <row r="231" spans="2:20">
      <c r="B231" s="435"/>
      <c r="C231" s="436"/>
      <c r="D231" s="436"/>
      <c r="E231" s="436"/>
      <c r="F231" s="436"/>
      <c r="G231" s="436"/>
      <c r="H231" s="437"/>
      <c r="I231" s="435"/>
      <c r="J231" s="436"/>
      <c r="K231" s="436"/>
      <c r="L231" s="436"/>
      <c r="M231" s="436"/>
      <c r="N231" s="436"/>
      <c r="O231" s="437"/>
      <c r="S231" s="438">
        <v>-1.3497998317741899E-3</v>
      </c>
      <c r="T231" s="438" t="s">
        <v>179</v>
      </c>
    </row>
    <row r="232" spans="2:20">
      <c r="B232" s="435"/>
      <c r="C232" s="436"/>
      <c r="D232" s="436"/>
      <c r="E232" s="436"/>
      <c r="F232" s="436"/>
      <c r="G232" s="436"/>
      <c r="H232" s="437"/>
      <c r="I232" s="435"/>
      <c r="J232" s="436"/>
      <c r="K232" s="436"/>
      <c r="L232" s="436"/>
      <c r="M232" s="436"/>
      <c r="N232" s="436"/>
      <c r="O232" s="437"/>
      <c r="S232" s="438">
        <v>2.3780051112234357E-3</v>
      </c>
      <c r="T232" s="438" t="s">
        <v>180</v>
      </c>
    </row>
    <row r="233" spans="2:20">
      <c r="B233" s="435"/>
      <c r="C233" s="436"/>
      <c r="D233" s="436"/>
      <c r="E233" s="436"/>
      <c r="F233" s="436"/>
      <c r="G233" s="436"/>
      <c r="H233" s="437"/>
      <c r="I233" s="435"/>
      <c r="J233" s="436"/>
      <c r="K233" s="436"/>
      <c r="L233" s="436"/>
      <c r="M233" s="436"/>
      <c r="N233" s="436"/>
      <c r="O233" s="437"/>
      <c r="S233" s="438">
        <v>7.8030784326506009E-3</v>
      </c>
      <c r="T233" s="438" t="s">
        <v>181</v>
      </c>
    </row>
    <row r="234" spans="2:20">
      <c r="B234" s="435"/>
      <c r="C234" s="436"/>
      <c r="D234" s="436"/>
      <c r="E234" s="436"/>
      <c r="F234" s="436"/>
      <c r="G234" s="436"/>
      <c r="H234" s="437"/>
      <c r="I234" s="435"/>
      <c r="J234" s="436"/>
      <c r="K234" s="436"/>
      <c r="L234" s="436"/>
      <c r="M234" s="436"/>
      <c r="N234" s="436"/>
      <c r="O234" s="437"/>
      <c r="S234" s="438">
        <v>2.5818444371920712E-2</v>
      </c>
      <c r="T234" s="438" t="s">
        <v>182</v>
      </c>
    </row>
    <row r="235" spans="2:20">
      <c r="B235" s="435"/>
      <c r="C235" s="436"/>
      <c r="D235" s="436"/>
      <c r="E235" s="436"/>
      <c r="F235" s="436"/>
      <c r="G235" s="436"/>
      <c r="H235" s="437"/>
      <c r="I235" s="435"/>
      <c r="J235" s="436"/>
      <c r="K235" s="436"/>
      <c r="L235" s="436"/>
      <c r="M235" s="436"/>
      <c r="N235" s="436"/>
      <c r="O235" s="437"/>
      <c r="S235" s="438">
        <v>-2.1228982735176372E-3</v>
      </c>
      <c r="T235" s="438" t="s">
        <v>183</v>
      </c>
    </row>
    <row r="236" spans="2:20">
      <c r="B236" s="435"/>
      <c r="C236" s="436"/>
      <c r="D236" s="436"/>
      <c r="E236" s="436"/>
      <c r="F236" s="436"/>
      <c r="G236" s="436"/>
      <c r="H236" s="437"/>
      <c r="I236" s="435"/>
      <c r="J236" s="436"/>
      <c r="K236" s="436"/>
      <c r="L236" s="436"/>
      <c r="M236" s="436"/>
      <c r="N236" s="436"/>
      <c r="O236" s="437"/>
      <c r="S236" s="438">
        <v>-2.41832690363466E-2</v>
      </c>
      <c r="T236" s="438" t="s">
        <v>184</v>
      </c>
    </row>
    <row r="237" spans="2:20">
      <c r="B237" s="435"/>
      <c r="C237" s="436"/>
      <c r="D237" s="436"/>
      <c r="E237" s="436"/>
      <c r="F237" s="436"/>
      <c r="G237" s="436"/>
      <c r="H237" s="437"/>
      <c r="I237" s="435"/>
      <c r="J237" s="436"/>
      <c r="K237" s="436"/>
      <c r="L237" s="436"/>
      <c r="M237" s="436"/>
      <c r="N237" s="436"/>
      <c r="O237" s="437"/>
      <c r="S237" s="438">
        <v>3.1997442360057082E-2</v>
      </c>
      <c r="T237" s="438" t="s">
        <v>185</v>
      </c>
    </row>
    <row r="238" spans="2:20">
      <c r="B238" s="435"/>
      <c r="C238" s="436"/>
      <c r="D238" s="436"/>
      <c r="E238" s="436"/>
      <c r="F238" s="436"/>
      <c r="G238" s="436"/>
      <c r="H238" s="437"/>
      <c r="I238" s="435"/>
      <c r="J238" s="436"/>
      <c r="K238" s="436"/>
      <c r="L238" s="436"/>
      <c r="M238" s="436"/>
      <c r="N238" s="436"/>
      <c r="O238" s="437"/>
      <c r="S238" s="438">
        <v>2.3986103509514356E-2</v>
      </c>
      <c r="T238" s="438" t="s">
        <v>186</v>
      </c>
    </row>
    <row r="239" spans="2:20">
      <c r="B239" s="435"/>
      <c r="C239" s="436"/>
      <c r="D239" s="436"/>
      <c r="E239" s="436"/>
      <c r="F239" s="436"/>
      <c r="G239" s="436"/>
      <c r="H239" s="437"/>
      <c r="I239" s="435"/>
      <c r="J239" s="436"/>
      <c r="K239" s="436"/>
      <c r="L239" s="436"/>
      <c r="M239" s="436"/>
      <c r="N239" s="436"/>
      <c r="O239" s="437"/>
      <c r="S239" s="1">
        <v>-7.3935004816862659E-2</v>
      </c>
      <c r="T239" s="1" t="s">
        <v>187</v>
      </c>
    </row>
    <row r="240" spans="2:20">
      <c r="B240" s="435"/>
      <c r="C240" s="436"/>
      <c r="D240" s="436"/>
      <c r="E240" s="436"/>
      <c r="F240" s="436"/>
      <c r="G240" s="436"/>
      <c r="H240" s="437"/>
      <c r="I240" s="435"/>
      <c r="J240" s="436"/>
      <c r="K240" s="436"/>
      <c r="L240" s="436"/>
      <c r="M240" s="436"/>
      <c r="N240" s="436"/>
      <c r="O240" s="437"/>
    </row>
    <row r="241" spans="2:20">
      <c r="B241" s="435"/>
      <c r="C241" s="436"/>
      <c r="D241" s="436"/>
      <c r="E241" s="436"/>
      <c r="F241" s="436"/>
      <c r="G241" s="436"/>
      <c r="H241" s="437"/>
      <c r="I241" s="435"/>
      <c r="J241" s="436"/>
      <c r="K241" s="436"/>
      <c r="L241" s="436"/>
      <c r="M241" s="436"/>
      <c r="N241" s="436"/>
      <c r="O241" s="437"/>
    </row>
    <row r="242" spans="2:20">
      <c r="B242" s="435"/>
      <c r="C242" s="436"/>
      <c r="D242" s="436"/>
      <c r="E242" s="436"/>
      <c r="F242" s="436"/>
      <c r="G242" s="436"/>
      <c r="H242" s="437"/>
      <c r="I242" s="435"/>
      <c r="J242" s="436"/>
      <c r="K242" s="436"/>
      <c r="L242" s="436"/>
      <c r="M242" s="436"/>
      <c r="N242" s="436"/>
      <c r="O242" s="437"/>
    </row>
    <row r="243" spans="2:20">
      <c r="B243" s="435"/>
      <c r="C243" s="436"/>
      <c r="D243" s="436"/>
      <c r="E243" s="436"/>
      <c r="F243" s="436"/>
      <c r="G243" s="436"/>
      <c r="H243" s="437"/>
      <c r="I243" s="435"/>
      <c r="J243" s="436"/>
      <c r="K243" s="436"/>
      <c r="L243" s="436"/>
      <c r="M243" s="436"/>
      <c r="N243" s="436"/>
      <c r="O243" s="437"/>
    </row>
    <row r="244" spans="2:20">
      <c r="B244" s="435"/>
      <c r="C244" s="436"/>
      <c r="D244" s="436"/>
      <c r="E244" s="436"/>
      <c r="F244" s="436"/>
      <c r="G244" s="436"/>
      <c r="H244" s="437"/>
      <c r="I244" s="435"/>
      <c r="J244" s="436"/>
      <c r="K244" s="436"/>
      <c r="L244" s="436"/>
      <c r="M244" s="436"/>
      <c r="N244" s="436"/>
      <c r="O244" s="437"/>
    </row>
    <row r="245" spans="2:20">
      <c r="B245" s="435"/>
      <c r="C245" s="436"/>
      <c r="D245" s="436"/>
      <c r="E245" s="436"/>
      <c r="F245" s="436"/>
      <c r="G245" s="436"/>
      <c r="H245" s="437"/>
      <c r="I245" s="435"/>
      <c r="J245" s="436"/>
      <c r="K245" s="436"/>
      <c r="L245" s="436"/>
      <c r="M245" s="436"/>
      <c r="N245" s="436"/>
      <c r="O245" s="437"/>
    </row>
    <row r="246" spans="2:20">
      <c r="B246" s="435"/>
      <c r="C246" s="436"/>
      <c r="D246" s="436"/>
      <c r="E246" s="436"/>
      <c r="F246" s="436"/>
      <c r="G246" s="436"/>
      <c r="H246" s="437"/>
      <c r="I246" s="435"/>
      <c r="J246" s="436"/>
      <c r="K246" s="436"/>
      <c r="L246" s="436"/>
      <c r="M246" s="436"/>
      <c r="N246" s="436"/>
      <c r="O246" s="437"/>
    </row>
    <row r="247" spans="2:20">
      <c r="B247" s="439"/>
      <c r="C247" s="440"/>
      <c r="D247" s="440"/>
      <c r="E247" s="440"/>
      <c r="F247" s="440"/>
      <c r="G247" s="440"/>
      <c r="H247" s="441"/>
      <c r="I247" s="439"/>
      <c r="J247" s="440"/>
      <c r="K247" s="440"/>
      <c r="L247" s="440"/>
      <c r="M247" s="440"/>
      <c r="N247" s="440"/>
      <c r="O247" s="441"/>
    </row>
    <row r="248" spans="2:20" ht="29.3" customHeight="1">
      <c r="B248" s="442" t="s">
        <v>188</v>
      </c>
      <c r="C248" s="443"/>
      <c r="D248" s="443"/>
      <c r="E248" s="443"/>
      <c r="F248" s="443"/>
      <c r="G248" s="443"/>
      <c r="H248" s="443"/>
      <c r="I248" s="442" t="s">
        <v>189</v>
      </c>
      <c r="J248" s="443"/>
      <c r="K248" s="443"/>
      <c r="L248" s="443"/>
      <c r="M248" s="443"/>
      <c r="N248" s="443"/>
      <c r="O248" s="443"/>
    </row>
    <row r="249" spans="2:20" ht="29.3" customHeight="1">
      <c r="B249" s="443"/>
      <c r="C249" s="443"/>
      <c r="D249" s="443"/>
      <c r="E249" s="443"/>
      <c r="F249" s="443"/>
      <c r="G249" s="443"/>
      <c r="H249" s="443"/>
      <c r="I249" s="443"/>
      <c r="J249" s="443"/>
      <c r="K249" s="443"/>
      <c r="L249" s="443"/>
      <c r="M249" s="443"/>
      <c r="N249" s="443"/>
      <c r="O249" s="443"/>
    </row>
    <row r="250" spans="2:20" ht="32.200000000000003" customHeight="1">
      <c r="B250" s="431" t="s">
        <v>91</v>
      </c>
      <c r="C250" s="431"/>
      <c r="D250" s="431"/>
      <c r="E250" s="431"/>
      <c r="F250" s="431"/>
      <c r="G250" s="431"/>
      <c r="H250" s="431"/>
      <c r="I250" s="431" t="s">
        <v>94</v>
      </c>
      <c r="J250" s="431"/>
      <c r="K250" s="431"/>
      <c r="L250" s="431"/>
      <c r="M250" s="431"/>
      <c r="N250" s="431"/>
      <c r="O250" s="431"/>
    </row>
    <row r="251" spans="2:20">
      <c r="B251" s="432"/>
      <c r="C251" s="433"/>
      <c r="D251" s="433"/>
      <c r="E251" s="433"/>
      <c r="F251" s="433"/>
      <c r="G251" s="433"/>
      <c r="H251" s="434"/>
      <c r="I251" s="432"/>
      <c r="J251" s="433"/>
      <c r="K251" s="433"/>
      <c r="L251" s="433"/>
      <c r="M251" s="433"/>
      <c r="N251" s="433"/>
      <c r="O251" s="434"/>
    </row>
    <row r="252" spans="2:20">
      <c r="B252" s="435"/>
      <c r="C252" s="436"/>
      <c r="D252" s="436"/>
      <c r="E252" s="436"/>
      <c r="F252" s="436"/>
      <c r="G252" s="436"/>
      <c r="H252" s="437"/>
      <c r="I252" s="435"/>
      <c r="J252" s="436"/>
      <c r="K252" s="436"/>
      <c r="L252" s="436"/>
      <c r="M252" s="436"/>
      <c r="N252" s="436"/>
      <c r="O252" s="437"/>
    </row>
    <row r="253" spans="2:20">
      <c r="B253" s="435"/>
      <c r="C253" s="436"/>
      <c r="D253" s="436"/>
      <c r="E253" s="436"/>
      <c r="F253" s="436"/>
      <c r="G253" s="436"/>
      <c r="H253" s="437"/>
      <c r="I253" s="435"/>
      <c r="J253" s="436"/>
      <c r="K253" s="436"/>
      <c r="L253" s="436"/>
      <c r="M253" s="436"/>
      <c r="N253" s="436"/>
      <c r="O253" s="437"/>
      <c r="S253" s="438">
        <v>-1.3497998317741899E-3</v>
      </c>
      <c r="T253" s="438" t="s">
        <v>179</v>
      </c>
    </row>
    <row r="254" spans="2:20">
      <c r="B254" s="435"/>
      <c r="C254" s="436"/>
      <c r="D254" s="436"/>
      <c r="E254" s="436"/>
      <c r="F254" s="436"/>
      <c r="G254" s="436"/>
      <c r="H254" s="437"/>
      <c r="I254" s="435"/>
      <c r="J254" s="436"/>
      <c r="K254" s="436"/>
      <c r="L254" s="436"/>
      <c r="M254" s="436"/>
      <c r="N254" s="436"/>
      <c r="O254" s="437"/>
      <c r="S254" s="438">
        <v>2.3780051112234357E-3</v>
      </c>
      <c r="T254" s="438" t="s">
        <v>180</v>
      </c>
    </row>
    <row r="255" spans="2:20">
      <c r="B255" s="435"/>
      <c r="C255" s="436"/>
      <c r="D255" s="436"/>
      <c r="E255" s="436"/>
      <c r="F255" s="436"/>
      <c r="G255" s="436"/>
      <c r="H255" s="437"/>
      <c r="I255" s="435"/>
      <c r="J255" s="436"/>
      <c r="K255" s="436"/>
      <c r="L255" s="436"/>
      <c r="M255" s="436"/>
      <c r="N255" s="436"/>
      <c r="O255" s="437"/>
      <c r="S255" s="438">
        <v>7.8030784326506009E-3</v>
      </c>
      <c r="T255" s="438" t="s">
        <v>181</v>
      </c>
    </row>
    <row r="256" spans="2:20">
      <c r="B256" s="435"/>
      <c r="C256" s="436"/>
      <c r="D256" s="436"/>
      <c r="E256" s="436"/>
      <c r="F256" s="436"/>
      <c r="G256" s="436"/>
      <c r="H256" s="437"/>
      <c r="I256" s="435"/>
      <c r="J256" s="436"/>
      <c r="K256" s="436"/>
      <c r="L256" s="436"/>
      <c r="M256" s="436"/>
      <c r="N256" s="436"/>
      <c r="O256" s="437"/>
      <c r="S256" s="438">
        <v>2.5818444371920712E-2</v>
      </c>
      <c r="T256" s="438" t="s">
        <v>182</v>
      </c>
    </row>
    <row r="257" spans="2:20">
      <c r="B257" s="435"/>
      <c r="C257" s="436"/>
      <c r="D257" s="436"/>
      <c r="E257" s="436"/>
      <c r="F257" s="436"/>
      <c r="G257" s="436"/>
      <c r="H257" s="437"/>
      <c r="I257" s="435"/>
      <c r="J257" s="436"/>
      <c r="K257" s="436"/>
      <c r="L257" s="436"/>
      <c r="M257" s="436"/>
      <c r="N257" s="436"/>
      <c r="O257" s="437"/>
      <c r="S257" s="438">
        <v>-2.1228982735176372E-3</v>
      </c>
      <c r="T257" s="438" t="s">
        <v>183</v>
      </c>
    </row>
    <row r="258" spans="2:20">
      <c r="B258" s="435"/>
      <c r="C258" s="436"/>
      <c r="D258" s="436"/>
      <c r="E258" s="436"/>
      <c r="F258" s="436"/>
      <c r="G258" s="436"/>
      <c r="H258" s="437"/>
      <c r="I258" s="435"/>
      <c r="J258" s="436"/>
      <c r="K258" s="436"/>
      <c r="L258" s="436"/>
      <c r="M258" s="436"/>
      <c r="N258" s="436"/>
      <c r="O258" s="437"/>
      <c r="S258" s="438">
        <v>-2.41832690363466E-2</v>
      </c>
      <c r="T258" s="438" t="s">
        <v>184</v>
      </c>
    </row>
    <row r="259" spans="2:20">
      <c r="B259" s="435"/>
      <c r="C259" s="436"/>
      <c r="D259" s="436"/>
      <c r="E259" s="436"/>
      <c r="F259" s="436"/>
      <c r="G259" s="436"/>
      <c r="H259" s="437"/>
      <c r="I259" s="435"/>
      <c r="J259" s="436"/>
      <c r="K259" s="436"/>
      <c r="L259" s="436"/>
      <c r="M259" s="436"/>
      <c r="N259" s="436"/>
      <c r="O259" s="437"/>
      <c r="S259" s="438">
        <v>3.1997442360057082E-2</v>
      </c>
      <c r="T259" s="438" t="s">
        <v>185</v>
      </c>
    </row>
    <row r="260" spans="2:20">
      <c r="B260" s="435"/>
      <c r="C260" s="436"/>
      <c r="D260" s="436"/>
      <c r="E260" s="436"/>
      <c r="F260" s="436"/>
      <c r="G260" s="436"/>
      <c r="H260" s="437"/>
      <c r="I260" s="435"/>
      <c r="J260" s="436"/>
      <c r="K260" s="436"/>
      <c r="L260" s="436"/>
      <c r="M260" s="436"/>
      <c r="N260" s="436"/>
      <c r="O260" s="437"/>
      <c r="S260" s="438">
        <v>2.3986103509514356E-2</v>
      </c>
      <c r="T260" s="438" t="s">
        <v>186</v>
      </c>
    </row>
    <row r="261" spans="2:20">
      <c r="B261" s="435"/>
      <c r="C261" s="436"/>
      <c r="D261" s="436"/>
      <c r="E261" s="436"/>
      <c r="F261" s="436"/>
      <c r="G261" s="436"/>
      <c r="H261" s="437"/>
      <c r="I261" s="435"/>
      <c r="J261" s="436"/>
      <c r="K261" s="436"/>
      <c r="L261" s="436"/>
      <c r="M261" s="436"/>
      <c r="N261" s="436"/>
      <c r="O261" s="437"/>
      <c r="S261" s="438">
        <v>-7.3935004816862659E-2</v>
      </c>
      <c r="T261" s="438" t="s">
        <v>187</v>
      </c>
    </row>
    <row r="262" spans="2:20">
      <c r="B262" s="435"/>
      <c r="C262" s="436"/>
      <c r="D262" s="436"/>
      <c r="E262" s="436"/>
      <c r="F262" s="436"/>
      <c r="G262" s="436"/>
      <c r="H262" s="437"/>
      <c r="I262" s="435"/>
      <c r="J262" s="436"/>
      <c r="K262" s="436"/>
      <c r="L262" s="436"/>
      <c r="M262" s="436"/>
      <c r="N262" s="436"/>
      <c r="O262" s="437"/>
    </row>
    <row r="263" spans="2:20">
      <c r="B263" s="435"/>
      <c r="C263" s="436"/>
      <c r="D263" s="436"/>
      <c r="E263" s="436"/>
      <c r="F263" s="436"/>
      <c r="G263" s="436"/>
      <c r="H263" s="437"/>
      <c r="I263" s="435"/>
      <c r="J263" s="436"/>
      <c r="K263" s="436"/>
      <c r="L263" s="436"/>
      <c r="M263" s="436"/>
      <c r="N263" s="436"/>
      <c r="O263" s="437"/>
    </row>
    <row r="264" spans="2:20">
      <c r="B264" s="435"/>
      <c r="C264" s="436"/>
      <c r="D264" s="436"/>
      <c r="E264" s="436"/>
      <c r="F264" s="436"/>
      <c r="G264" s="436"/>
      <c r="H264" s="437"/>
      <c r="I264" s="435"/>
      <c r="J264" s="436"/>
      <c r="K264" s="436"/>
      <c r="L264" s="436"/>
      <c r="M264" s="436"/>
      <c r="N264" s="436"/>
      <c r="O264" s="437"/>
    </row>
    <row r="265" spans="2:20">
      <c r="B265" s="435"/>
      <c r="C265" s="436"/>
      <c r="D265" s="436"/>
      <c r="E265" s="436"/>
      <c r="F265" s="436"/>
      <c r="G265" s="436"/>
      <c r="H265" s="437"/>
      <c r="I265" s="435"/>
      <c r="J265" s="436"/>
      <c r="K265" s="436"/>
      <c r="L265" s="436"/>
      <c r="M265" s="436"/>
      <c r="N265" s="436"/>
      <c r="O265" s="437"/>
    </row>
    <row r="266" spans="2:20">
      <c r="B266" s="435"/>
      <c r="C266" s="436"/>
      <c r="D266" s="436"/>
      <c r="E266" s="436"/>
      <c r="F266" s="436"/>
      <c r="G266" s="436"/>
      <c r="H266" s="437"/>
      <c r="I266" s="435"/>
      <c r="J266" s="436"/>
      <c r="K266" s="436"/>
      <c r="L266" s="436"/>
      <c r="M266" s="436"/>
      <c r="N266" s="436"/>
      <c r="O266" s="437"/>
    </row>
    <row r="267" spans="2:20">
      <c r="B267" s="435"/>
      <c r="C267" s="436"/>
      <c r="D267" s="436"/>
      <c r="E267" s="436"/>
      <c r="F267" s="436"/>
      <c r="G267" s="436"/>
      <c r="H267" s="437"/>
      <c r="I267" s="435"/>
      <c r="J267" s="436"/>
      <c r="K267" s="436"/>
      <c r="L267" s="436"/>
      <c r="M267" s="436"/>
      <c r="N267" s="436"/>
      <c r="O267" s="437"/>
    </row>
    <row r="268" spans="2:20">
      <c r="B268" s="435"/>
      <c r="C268" s="436"/>
      <c r="D268" s="436"/>
      <c r="E268" s="436"/>
      <c r="F268" s="436"/>
      <c r="G268" s="436"/>
      <c r="H268" s="437"/>
      <c r="I268" s="435"/>
      <c r="J268" s="436"/>
      <c r="K268" s="436"/>
      <c r="L268" s="436"/>
      <c r="M268" s="436"/>
      <c r="N268" s="436"/>
      <c r="O268" s="437"/>
    </row>
    <row r="269" spans="2:20">
      <c r="B269" s="435"/>
      <c r="C269" s="436"/>
      <c r="D269" s="436"/>
      <c r="E269" s="436"/>
      <c r="F269" s="436"/>
      <c r="G269" s="436"/>
      <c r="H269" s="437"/>
      <c r="I269" s="435"/>
      <c r="J269" s="436"/>
      <c r="K269" s="436"/>
      <c r="L269" s="436"/>
      <c r="M269" s="436"/>
      <c r="N269" s="436"/>
      <c r="O269" s="437"/>
    </row>
    <row r="270" spans="2:20">
      <c r="B270" s="439"/>
      <c r="C270" s="440"/>
      <c r="D270" s="440"/>
      <c r="E270" s="440"/>
      <c r="F270" s="440"/>
      <c r="G270" s="440"/>
      <c r="H270" s="441"/>
      <c r="I270" s="439"/>
      <c r="J270" s="440"/>
      <c r="K270" s="440"/>
      <c r="L270" s="440"/>
      <c r="M270" s="440"/>
      <c r="N270" s="440"/>
      <c r="O270" s="441"/>
    </row>
    <row r="271" spans="2:20" ht="29.3" customHeight="1">
      <c r="B271" s="444" t="s">
        <v>190</v>
      </c>
      <c r="C271" s="445"/>
      <c r="D271" s="445"/>
      <c r="E271" s="445"/>
      <c r="F271" s="445"/>
      <c r="G271" s="445"/>
      <c r="H271" s="446"/>
      <c r="I271" s="444" t="s">
        <v>191</v>
      </c>
      <c r="J271" s="445"/>
      <c r="K271" s="445"/>
      <c r="L271" s="445"/>
      <c r="M271" s="445"/>
      <c r="N271" s="445"/>
      <c r="O271" s="446"/>
    </row>
    <row r="272" spans="2:20" ht="29.3" customHeight="1">
      <c r="B272" s="447"/>
      <c r="C272" s="448"/>
      <c r="D272" s="448"/>
      <c r="E272" s="448"/>
      <c r="F272" s="448"/>
      <c r="G272" s="448"/>
      <c r="H272" s="449"/>
      <c r="I272" s="447"/>
      <c r="J272" s="448"/>
      <c r="K272" s="448"/>
      <c r="L272" s="448"/>
      <c r="M272" s="448"/>
      <c r="N272" s="448"/>
      <c r="O272" s="449"/>
    </row>
    <row r="273" spans="2:15" ht="14.05" customHeight="1">
      <c r="B273" s="430"/>
      <c r="C273" s="430"/>
      <c r="D273" s="430"/>
      <c r="E273" s="430"/>
      <c r="F273" s="430"/>
      <c r="G273" s="430"/>
      <c r="H273" s="430"/>
      <c r="I273" s="430"/>
      <c r="J273" s="430"/>
      <c r="K273" s="430"/>
      <c r="L273" s="430"/>
      <c r="M273" s="430"/>
      <c r="N273" s="430"/>
      <c r="O273" s="430"/>
    </row>
    <row r="274" spans="2:15" ht="14.05" customHeight="1">
      <c r="B274" s="430"/>
      <c r="C274" s="430"/>
      <c r="D274" s="430"/>
      <c r="E274" s="430"/>
      <c r="F274" s="430"/>
      <c r="G274" s="430"/>
      <c r="H274" s="430"/>
      <c r="I274" s="430"/>
      <c r="J274" s="430"/>
      <c r="K274" s="430"/>
      <c r="L274" s="430"/>
      <c r="M274" s="430"/>
      <c r="N274" s="430"/>
      <c r="O274" s="430"/>
    </row>
    <row r="275" spans="2:15" ht="21.1">
      <c r="B275" s="171" t="s">
        <v>192</v>
      </c>
      <c r="C275" s="450"/>
      <c r="D275" s="165"/>
      <c r="E275" s="165"/>
      <c r="F275" s="165"/>
      <c r="G275" s="165"/>
      <c r="H275" s="165"/>
      <c r="I275" s="165"/>
      <c r="J275" s="165"/>
      <c r="K275" s="165"/>
      <c r="L275" s="165"/>
      <c r="M275" s="165"/>
      <c r="N275" s="165"/>
      <c r="O275" s="165"/>
    </row>
    <row r="276" spans="2:15" ht="32.200000000000003" customHeight="1">
      <c r="B276" s="431" t="s">
        <v>139</v>
      </c>
      <c r="C276" s="431"/>
      <c r="D276" s="431"/>
      <c r="E276" s="431"/>
      <c r="F276" s="431"/>
      <c r="G276" s="431"/>
      <c r="H276" s="431"/>
      <c r="I276" s="431" t="s">
        <v>193</v>
      </c>
      <c r="J276" s="431"/>
      <c r="K276" s="431"/>
      <c r="L276" s="431"/>
      <c r="M276" s="431"/>
      <c r="N276" s="431"/>
      <c r="O276" s="431"/>
    </row>
    <row r="277" spans="2:15">
      <c r="B277" s="432"/>
      <c r="C277" s="433"/>
      <c r="D277" s="433"/>
      <c r="E277" s="433"/>
      <c r="F277" s="433"/>
      <c r="G277" s="433"/>
      <c r="H277" s="434"/>
      <c r="I277" s="432"/>
      <c r="J277" s="433"/>
      <c r="K277" s="433"/>
      <c r="L277" s="433"/>
      <c r="M277" s="433"/>
      <c r="N277" s="433"/>
      <c r="O277" s="434"/>
    </row>
    <row r="278" spans="2:15">
      <c r="B278" s="435"/>
      <c r="C278" s="436"/>
      <c r="D278" s="436"/>
      <c r="E278" s="436"/>
      <c r="F278" s="436"/>
      <c r="G278" s="436"/>
      <c r="H278" s="437"/>
      <c r="I278" s="435"/>
      <c r="J278" s="436"/>
      <c r="K278" s="436"/>
      <c r="L278" s="436"/>
      <c r="M278" s="436"/>
      <c r="N278" s="436"/>
      <c r="O278" s="437"/>
    </row>
    <row r="279" spans="2:15">
      <c r="B279" s="435"/>
      <c r="C279" s="436"/>
      <c r="D279" s="436"/>
      <c r="E279" s="436"/>
      <c r="F279" s="436"/>
      <c r="G279" s="436"/>
      <c r="H279" s="437"/>
      <c r="I279" s="435"/>
      <c r="J279" s="436"/>
      <c r="K279" s="436"/>
      <c r="L279" s="436"/>
      <c r="M279" s="436"/>
      <c r="N279" s="436"/>
      <c r="O279" s="437"/>
    </row>
    <row r="280" spans="2:15">
      <c r="B280" s="435"/>
      <c r="C280" s="436"/>
      <c r="D280" s="436"/>
      <c r="E280" s="436"/>
      <c r="F280" s="436"/>
      <c r="G280" s="436"/>
      <c r="H280" s="437"/>
      <c r="I280" s="435"/>
      <c r="J280" s="436"/>
      <c r="K280" s="436"/>
      <c r="L280" s="436"/>
      <c r="M280" s="436"/>
      <c r="N280" s="436"/>
      <c r="O280" s="437"/>
    </row>
    <row r="281" spans="2:15">
      <c r="B281" s="435"/>
      <c r="C281" s="436"/>
      <c r="D281" s="436"/>
      <c r="E281" s="436"/>
      <c r="F281" s="436"/>
      <c r="G281" s="436"/>
      <c r="H281" s="437"/>
      <c r="I281" s="435"/>
      <c r="J281" s="436"/>
      <c r="K281" s="436"/>
      <c r="L281" s="436"/>
      <c r="M281" s="436"/>
      <c r="N281" s="436"/>
      <c r="O281" s="437"/>
    </row>
    <row r="282" spans="2:15">
      <c r="B282" s="435"/>
      <c r="C282" s="436"/>
      <c r="D282" s="436"/>
      <c r="E282" s="436"/>
      <c r="F282" s="436"/>
      <c r="G282" s="436"/>
      <c r="H282" s="437"/>
      <c r="I282" s="435"/>
      <c r="J282" s="436"/>
      <c r="K282" s="436"/>
      <c r="L282" s="436"/>
      <c r="M282" s="436"/>
      <c r="N282" s="436"/>
      <c r="O282" s="437"/>
    </row>
    <row r="283" spans="2:15">
      <c r="B283" s="435"/>
      <c r="C283" s="436"/>
      <c r="D283" s="436"/>
      <c r="E283" s="436"/>
      <c r="F283" s="436"/>
      <c r="G283" s="436"/>
      <c r="H283" s="437"/>
      <c r="I283" s="435"/>
      <c r="J283" s="436"/>
      <c r="K283" s="436"/>
      <c r="L283" s="436"/>
      <c r="M283" s="436"/>
      <c r="N283" s="436"/>
      <c r="O283" s="437"/>
    </row>
    <row r="284" spans="2:15">
      <c r="B284" s="435"/>
      <c r="C284" s="436"/>
      <c r="D284" s="436"/>
      <c r="E284" s="436"/>
      <c r="F284" s="436"/>
      <c r="G284" s="436"/>
      <c r="H284" s="437"/>
      <c r="I284" s="435"/>
      <c r="J284" s="436"/>
      <c r="K284" s="436"/>
      <c r="L284" s="436"/>
      <c r="M284" s="436"/>
      <c r="N284" s="436"/>
      <c r="O284" s="437"/>
    </row>
    <row r="285" spans="2:15">
      <c r="B285" s="435"/>
      <c r="C285" s="436"/>
      <c r="D285" s="436"/>
      <c r="E285" s="436"/>
      <c r="F285" s="436"/>
      <c r="G285" s="436"/>
      <c r="H285" s="437"/>
      <c r="I285" s="435"/>
      <c r="J285" s="436"/>
      <c r="K285" s="436"/>
      <c r="L285" s="436"/>
      <c r="M285" s="436"/>
      <c r="N285" s="436"/>
      <c r="O285" s="437"/>
    </row>
    <row r="286" spans="2:15">
      <c r="B286" s="435"/>
      <c r="C286" s="436"/>
      <c r="D286" s="436"/>
      <c r="E286" s="436"/>
      <c r="F286" s="436"/>
      <c r="G286" s="436"/>
      <c r="H286" s="437"/>
      <c r="I286" s="435"/>
      <c r="J286" s="436"/>
      <c r="K286" s="436"/>
      <c r="L286" s="436"/>
      <c r="M286" s="436"/>
      <c r="N286" s="436"/>
      <c r="O286" s="437"/>
    </row>
    <row r="287" spans="2:15">
      <c r="B287" s="435"/>
      <c r="C287" s="436"/>
      <c r="D287" s="436"/>
      <c r="E287" s="436"/>
      <c r="F287" s="436"/>
      <c r="G287" s="436"/>
      <c r="H287" s="437"/>
      <c r="I287" s="435"/>
      <c r="J287" s="436"/>
      <c r="K287" s="436"/>
      <c r="L287" s="436"/>
      <c r="M287" s="436"/>
      <c r="N287" s="436"/>
      <c r="O287" s="437"/>
    </row>
    <row r="288" spans="2:15">
      <c r="B288" s="435"/>
      <c r="C288" s="436"/>
      <c r="D288" s="436"/>
      <c r="E288" s="436"/>
      <c r="F288" s="436"/>
      <c r="G288" s="436"/>
      <c r="H288" s="437"/>
      <c r="I288" s="435"/>
      <c r="J288" s="436"/>
      <c r="K288" s="436"/>
      <c r="L288" s="436"/>
      <c r="M288" s="436"/>
      <c r="N288" s="436"/>
      <c r="O288" s="437"/>
    </row>
    <row r="289" spans="2:15">
      <c r="B289" s="435"/>
      <c r="C289" s="436"/>
      <c r="D289" s="436"/>
      <c r="E289" s="436"/>
      <c r="F289" s="436"/>
      <c r="G289" s="436"/>
      <c r="H289" s="437"/>
      <c r="I289" s="435"/>
      <c r="J289" s="436"/>
      <c r="K289" s="436"/>
      <c r="L289" s="436"/>
      <c r="M289" s="436"/>
      <c r="N289" s="436"/>
      <c r="O289" s="437"/>
    </row>
    <row r="290" spans="2:15">
      <c r="B290" s="435"/>
      <c r="C290" s="436"/>
      <c r="D290" s="436"/>
      <c r="E290" s="436"/>
      <c r="F290" s="436"/>
      <c r="G290" s="436"/>
      <c r="H290" s="437"/>
      <c r="I290" s="435"/>
      <c r="J290" s="436"/>
      <c r="K290" s="436"/>
      <c r="L290" s="436"/>
      <c r="M290" s="436"/>
      <c r="N290" s="436"/>
      <c r="O290" s="437"/>
    </row>
    <row r="291" spans="2:15">
      <c r="B291" s="435"/>
      <c r="C291" s="436"/>
      <c r="D291" s="436"/>
      <c r="E291" s="436"/>
      <c r="F291" s="436"/>
      <c r="G291" s="436"/>
      <c r="H291" s="437"/>
      <c r="I291" s="435"/>
      <c r="J291" s="436"/>
      <c r="K291" s="436"/>
      <c r="L291" s="436"/>
      <c r="M291" s="436"/>
      <c r="N291" s="436"/>
      <c r="O291" s="437"/>
    </row>
    <row r="292" spans="2:15">
      <c r="B292" s="435"/>
      <c r="C292" s="436"/>
      <c r="D292" s="436"/>
      <c r="E292" s="436"/>
      <c r="F292" s="436"/>
      <c r="G292" s="436"/>
      <c r="H292" s="437"/>
      <c r="I292" s="435"/>
      <c r="J292" s="436"/>
      <c r="K292" s="436"/>
      <c r="L292" s="436"/>
      <c r="M292" s="436"/>
      <c r="N292" s="436"/>
      <c r="O292" s="437"/>
    </row>
    <row r="293" spans="2:15">
      <c r="B293" s="435"/>
      <c r="C293" s="436"/>
      <c r="D293" s="436"/>
      <c r="E293" s="436"/>
      <c r="F293" s="436"/>
      <c r="G293" s="436"/>
      <c r="H293" s="437"/>
      <c r="I293" s="435"/>
      <c r="J293" s="436"/>
      <c r="K293" s="436"/>
      <c r="L293" s="436"/>
      <c r="M293" s="436"/>
      <c r="N293" s="436"/>
      <c r="O293" s="437"/>
    </row>
    <row r="294" spans="2:15">
      <c r="B294" s="435"/>
      <c r="C294" s="436"/>
      <c r="D294" s="436"/>
      <c r="E294" s="436"/>
      <c r="F294" s="436"/>
      <c r="G294" s="436"/>
      <c r="H294" s="437"/>
      <c r="I294" s="435"/>
      <c r="J294" s="436"/>
      <c r="K294" s="436"/>
      <c r="L294" s="436"/>
      <c r="M294" s="436"/>
      <c r="N294" s="436"/>
      <c r="O294" s="437"/>
    </row>
    <row r="295" spans="2:15">
      <c r="B295" s="435"/>
      <c r="C295" s="436"/>
      <c r="D295" s="436"/>
      <c r="E295" s="436"/>
      <c r="F295" s="436"/>
      <c r="G295" s="436"/>
      <c r="H295" s="437"/>
      <c r="I295" s="435"/>
      <c r="J295" s="436"/>
      <c r="K295" s="436"/>
      <c r="L295" s="436"/>
      <c r="M295" s="436"/>
      <c r="N295" s="436"/>
      <c r="O295" s="437"/>
    </row>
    <row r="296" spans="2:15">
      <c r="B296" s="439"/>
      <c r="C296" s="440"/>
      <c r="D296" s="440"/>
      <c r="E296" s="440"/>
      <c r="F296" s="440"/>
      <c r="G296" s="440"/>
      <c r="H296" s="441"/>
      <c r="I296" s="439"/>
      <c r="J296" s="440"/>
      <c r="K296" s="440"/>
      <c r="L296" s="440"/>
      <c r="M296" s="440"/>
      <c r="N296" s="440"/>
      <c r="O296" s="441"/>
    </row>
    <row r="297" spans="2:15" ht="28.7" customHeight="1">
      <c r="B297" s="442" t="s">
        <v>194</v>
      </c>
      <c r="C297" s="445"/>
      <c r="D297" s="445"/>
      <c r="E297" s="445"/>
      <c r="F297" s="445"/>
      <c r="G297" s="445"/>
      <c r="H297" s="446"/>
      <c r="I297" s="442" t="s">
        <v>195</v>
      </c>
      <c r="J297" s="445"/>
      <c r="K297" s="445"/>
      <c r="L297" s="445"/>
      <c r="M297" s="445"/>
      <c r="N297" s="445"/>
      <c r="O297" s="446"/>
    </row>
    <row r="298" spans="2:15" ht="29.3" customHeight="1">
      <c r="B298" s="447"/>
      <c r="C298" s="448"/>
      <c r="D298" s="448"/>
      <c r="E298" s="448"/>
      <c r="F298" s="448"/>
      <c r="G298" s="448"/>
      <c r="H298" s="449"/>
      <c r="I298" s="447"/>
      <c r="J298" s="448"/>
      <c r="K298" s="448"/>
      <c r="L298" s="448"/>
      <c r="M298" s="448"/>
      <c r="N298" s="448"/>
      <c r="O298" s="449"/>
    </row>
    <row r="299" spans="2:15" ht="23.75" customHeight="1">
      <c r="B299" s="171"/>
      <c r="C299" s="165"/>
      <c r="D299" s="165"/>
      <c r="E299" s="165"/>
      <c r="F299" s="165"/>
      <c r="G299" s="165"/>
      <c r="H299" s="165"/>
      <c r="I299" s="165"/>
      <c r="J299" s="165"/>
      <c r="K299" s="165"/>
      <c r="L299" s="165"/>
      <c r="M299" s="165"/>
      <c r="N299" s="165"/>
      <c r="O299" s="165"/>
    </row>
    <row r="300" spans="2:15" ht="4.7" customHeight="1">
      <c r="B300" s="171"/>
      <c r="C300" s="430"/>
      <c r="D300" s="430"/>
      <c r="E300" s="430"/>
      <c r="F300" s="430"/>
      <c r="G300" s="430"/>
      <c r="H300" s="430"/>
      <c r="I300" s="430"/>
      <c r="J300" s="430"/>
      <c r="K300" s="430"/>
      <c r="L300" s="430"/>
      <c r="M300" s="430"/>
      <c r="N300" s="430"/>
      <c r="O300" s="430"/>
    </row>
    <row r="301" spans="2:15" ht="21.1">
      <c r="B301" s="171" t="s">
        <v>192</v>
      </c>
      <c r="C301" s="450"/>
      <c r="D301" s="165"/>
      <c r="E301" s="165"/>
      <c r="F301" s="165"/>
      <c r="G301" s="165"/>
      <c r="H301" s="165"/>
      <c r="I301" s="165"/>
      <c r="J301" s="165"/>
      <c r="K301" s="165"/>
      <c r="L301" s="165"/>
      <c r="M301" s="165"/>
      <c r="N301" s="165"/>
      <c r="O301" s="165"/>
    </row>
    <row r="302" spans="2:15" ht="32.200000000000003" customHeight="1">
      <c r="B302" s="431" t="s">
        <v>150</v>
      </c>
      <c r="C302" s="431"/>
      <c r="D302" s="431"/>
      <c r="E302" s="431"/>
      <c r="F302" s="431"/>
      <c r="G302" s="431"/>
      <c r="H302" s="431"/>
      <c r="I302" s="431" t="s">
        <v>144</v>
      </c>
      <c r="J302" s="431"/>
      <c r="K302" s="431"/>
      <c r="L302" s="431"/>
      <c r="M302" s="431"/>
      <c r="N302" s="431"/>
      <c r="O302" s="431"/>
    </row>
    <row r="303" spans="2:15">
      <c r="B303" s="451"/>
      <c r="C303" s="451"/>
      <c r="D303" s="451"/>
      <c r="E303" s="451"/>
      <c r="F303" s="451"/>
      <c r="G303" s="451"/>
      <c r="H303" s="451"/>
      <c r="I303" s="451"/>
      <c r="J303" s="451"/>
      <c r="K303" s="451"/>
      <c r="L303" s="451"/>
      <c r="M303" s="451"/>
      <c r="N303" s="451"/>
      <c r="O303" s="451"/>
    </row>
    <row r="304" spans="2:15">
      <c r="B304" s="451"/>
      <c r="C304" s="451"/>
      <c r="D304" s="451"/>
      <c r="E304" s="451"/>
      <c r="F304" s="451"/>
      <c r="G304" s="451"/>
      <c r="H304" s="451"/>
      <c r="I304" s="451"/>
      <c r="J304" s="451"/>
      <c r="K304" s="451"/>
      <c r="L304" s="451"/>
      <c r="M304" s="451"/>
      <c r="N304" s="451"/>
      <c r="O304" s="451"/>
    </row>
    <row r="305" spans="2:15">
      <c r="B305" s="451"/>
      <c r="C305" s="451"/>
      <c r="D305" s="451"/>
      <c r="E305" s="451"/>
      <c r="F305" s="451"/>
      <c r="G305" s="451"/>
      <c r="H305" s="451"/>
      <c r="I305" s="451"/>
      <c r="J305" s="451"/>
      <c r="K305" s="451"/>
      <c r="L305" s="451"/>
      <c r="M305" s="451"/>
      <c r="N305" s="451"/>
      <c r="O305" s="451"/>
    </row>
    <row r="306" spans="2:15">
      <c r="B306" s="451"/>
      <c r="C306" s="451"/>
      <c r="D306" s="451"/>
      <c r="E306" s="451"/>
      <c r="F306" s="451"/>
      <c r="G306" s="451"/>
      <c r="H306" s="451"/>
      <c r="I306" s="451"/>
      <c r="J306" s="451"/>
      <c r="K306" s="451"/>
      <c r="L306" s="451"/>
      <c r="M306" s="451"/>
      <c r="N306" s="451"/>
      <c r="O306" s="451"/>
    </row>
    <row r="307" spans="2:15">
      <c r="B307" s="451"/>
      <c r="C307" s="451"/>
      <c r="D307" s="451"/>
      <c r="E307" s="451"/>
      <c r="F307" s="451"/>
      <c r="G307" s="451"/>
      <c r="H307" s="451"/>
      <c r="I307" s="451"/>
      <c r="J307" s="451"/>
      <c r="K307" s="451"/>
      <c r="L307" s="451"/>
      <c r="M307" s="451"/>
      <c r="N307" s="451"/>
      <c r="O307" s="451"/>
    </row>
    <row r="308" spans="2:15">
      <c r="B308" s="451"/>
      <c r="C308" s="451"/>
      <c r="D308" s="451"/>
      <c r="E308" s="451"/>
      <c r="F308" s="451"/>
      <c r="G308" s="451"/>
      <c r="H308" s="451"/>
      <c r="I308" s="451"/>
      <c r="J308" s="451"/>
      <c r="K308" s="451"/>
      <c r="L308" s="451"/>
      <c r="M308" s="451"/>
      <c r="N308" s="451"/>
      <c r="O308" s="451"/>
    </row>
    <row r="309" spans="2:15">
      <c r="B309" s="451"/>
      <c r="C309" s="451"/>
      <c r="D309" s="451"/>
      <c r="E309" s="451"/>
      <c r="F309" s="451"/>
      <c r="G309" s="451"/>
      <c r="H309" s="451"/>
      <c r="I309" s="451"/>
      <c r="J309" s="451"/>
      <c r="K309" s="451"/>
      <c r="L309" s="451"/>
      <c r="M309" s="451"/>
      <c r="N309" s="451"/>
      <c r="O309" s="451"/>
    </row>
    <row r="310" spans="2:15">
      <c r="B310" s="451"/>
      <c r="C310" s="451"/>
      <c r="D310" s="451"/>
      <c r="E310" s="451"/>
      <c r="F310" s="451"/>
      <c r="G310" s="451"/>
      <c r="H310" s="451"/>
      <c r="I310" s="451"/>
      <c r="J310" s="451"/>
      <c r="K310" s="451"/>
      <c r="L310" s="451"/>
      <c r="M310" s="451"/>
      <c r="N310" s="451"/>
      <c r="O310" s="451"/>
    </row>
    <row r="311" spans="2:15">
      <c r="B311" s="451"/>
      <c r="C311" s="451"/>
      <c r="D311" s="451"/>
      <c r="E311" s="451"/>
      <c r="F311" s="451"/>
      <c r="G311" s="451"/>
      <c r="H311" s="451"/>
      <c r="I311" s="451"/>
      <c r="J311" s="451"/>
      <c r="K311" s="451"/>
      <c r="L311" s="451"/>
      <c r="M311" s="451"/>
      <c r="N311" s="451"/>
      <c r="O311" s="451"/>
    </row>
    <row r="312" spans="2:15">
      <c r="B312" s="451"/>
      <c r="C312" s="451"/>
      <c r="D312" s="451"/>
      <c r="E312" s="451"/>
      <c r="F312" s="451"/>
      <c r="G312" s="451"/>
      <c r="H312" s="451"/>
      <c r="I312" s="451"/>
      <c r="J312" s="451"/>
      <c r="K312" s="451"/>
      <c r="L312" s="451"/>
      <c r="M312" s="451"/>
      <c r="N312" s="451"/>
      <c r="O312" s="451"/>
    </row>
    <row r="313" spans="2:15">
      <c r="B313" s="451"/>
      <c r="C313" s="451"/>
      <c r="D313" s="451"/>
      <c r="E313" s="451"/>
      <c r="F313" s="451"/>
      <c r="G313" s="451"/>
      <c r="H313" s="451"/>
      <c r="I313" s="451"/>
      <c r="J313" s="451"/>
      <c r="K313" s="451"/>
      <c r="L313" s="451"/>
      <c r="M313" s="451"/>
      <c r="N313" s="451"/>
      <c r="O313" s="451"/>
    </row>
    <row r="314" spans="2:15">
      <c r="B314" s="451"/>
      <c r="C314" s="451"/>
      <c r="D314" s="451"/>
      <c r="E314" s="451"/>
      <c r="F314" s="451"/>
      <c r="G314" s="451"/>
      <c r="H314" s="451"/>
      <c r="I314" s="451"/>
      <c r="J314" s="451"/>
      <c r="K314" s="451"/>
      <c r="L314" s="451"/>
      <c r="M314" s="451"/>
      <c r="N314" s="451"/>
      <c r="O314" s="451"/>
    </row>
    <row r="315" spans="2:15">
      <c r="B315" s="451"/>
      <c r="C315" s="451"/>
      <c r="D315" s="451"/>
      <c r="E315" s="451"/>
      <c r="F315" s="451"/>
      <c r="G315" s="451"/>
      <c r="H315" s="451"/>
      <c r="I315" s="451"/>
      <c r="J315" s="451"/>
      <c r="K315" s="451"/>
      <c r="L315" s="451"/>
      <c r="M315" s="451"/>
      <c r="N315" s="451"/>
      <c r="O315" s="451"/>
    </row>
    <row r="316" spans="2:15">
      <c r="B316" s="451"/>
      <c r="C316" s="451"/>
      <c r="D316" s="451"/>
      <c r="E316" s="451"/>
      <c r="F316" s="451"/>
      <c r="G316" s="451"/>
      <c r="H316" s="451"/>
      <c r="I316" s="451"/>
      <c r="J316" s="451"/>
      <c r="K316" s="451"/>
      <c r="L316" s="451"/>
      <c r="M316" s="451"/>
      <c r="N316" s="451"/>
      <c r="O316" s="451"/>
    </row>
    <row r="317" spans="2:15">
      <c r="B317" s="451"/>
      <c r="C317" s="451"/>
      <c r="D317" s="451"/>
      <c r="E317" s="451"/>
      <c r="F317" s="451"/>
      <c r="G317" s="451"/>
      <c r="H317" s="451"/>
      <c r="I317" s="451"/>
      <c r="J317" s="451"/>
      <c r="K317" s="451"/>
      <c r="L317" s="451"/>
      <c r="M317" s="451"/>
      <c r="N317" s="451"/>
      <c r="O317" s="451"/>
    </row>
    <row r="318" spans="2:15">
      <c r="B318" s="451"/>
      <c r="C318" s="451"/>
      <c r="D318" s="451"/>
      <c r="E318" s="451"/>
      <c r="F318" s="451"/>
      <c r="G318" s="451"/>
      <c r="H318" s="451"/>
      <c r="I318" s="451"/>
      <c r="J318" s="451"/>
      <c r="K318" s="451"/>
      <c r="L318" s="451"/>
      <c r="M318" s="451"/>
      <c r="N318" s="451"/>
      <c r="O318" s="451"/>
    </row>
    <row r="319" spans="2:15">
      <c r="B319" s="451"/>
      <c r="C319" s="451"/>
      <c r="D319" s="451"/>
      <c r="E319" s="451"/>
      <c r="F319" s="451"/>
      <c r="G319" s="451"/>
      <c r="H319" s="451"/>
      <c r="I319" s="451"/>
      <c r="J319" s="451"/>
      <c r="K319" s="451"/>
      <c r="L319" s="451"/>
      <c r="M319" s="451"/>
      <c r="N319" s="451"/>
      <c r="O319" s="451"/>
    </row>
    <row r="320" spans="2:15">
      <c r="B320" s="451"/>
      <c r="C320" s="451"/>
      <c r="D320" s="451"/>
      <c r="E320" s="451"/>
      <c r="F320" s="451"/>
      <c r="G320" s="451"/>
      <c r="H320" s="451"/>
      <c r="I320" s="451"/>
      <c r="J320" s="451"/>
      <c r="K320" s="451"/>
      <c r="L320" s="451"/>
      <c r="M320" s="451"/>
      <c r="N320" s="451"/>
      <c r="O320" s="451"/>
    </row>
    <row r="321" spans="2:17">
      <c r="B321" s="451"/>
      <c r="C321" s="451"/>
      <c r="D321" s="451"/>
      <c r="E321" s="451"/>
      <c r="F321" s="451"/>
      <c r="G321" s="451"/>
      <c r="H321" s="451"/>
      <c r="I321" s="451"/>
      <c r="J321" s="451"/>
      <c r="K321" s="451"/>
      <c r="L321" s="451"/>
      <c r="M321" s="451"/>
      <c r="N321" s="451"/>
      <c r="O321" s="451"/>
    </row>
    <row r="322" spans="2:17">
      <c r="B322" s="451"/>
      <c r="C322" s="451"/>
      <c r="D322" s="451"/>
      <c r="E322" s="451"/>
      <c r="F322" s="451"/>
      <c r="G322" s="451"/>
      <c r="H322" s="451"/>
      <c r="I322" s="451"/>
      <c r="J322" s="451"/>
      <c r="K322" s="451"/>
      <c r="L322" s="451"/>
      <c r="M322" s="451"/>
      <c r="N322" s="451"/>
      <c r="O322" s="451"/>
    </row>
    <row r="323" spans="2:17" ht="29.3" customHeight="1">
      <c r="B323" s="452" t="s">
        <v>196</v>
      </c>
      <c r="C323" s="453"/>
      <c r="D323" s="453"/>
      <c r="E323" s="453"/>
      <c r="F323" s="453"/>
      <c r="G323" s="453"/>
      <c r="H323" s="453"/>
      <c r="I323" s="454" t="s">
        <v>197</v>
      </c>
      <c r="J323" s="454"/>
      <c r="K323" s="454"/>
      <c r="L323" s="454"/>
      <c r="M323" s="454"/>
      <c r="N323" s="454"/>
      <c r="O323" s="454"/>
    </row>
    <row r="324" spans="2:17" ht="29.3" customHeight="1">
      <c r="B324" s="453"/>
      <c r="C324" s="453"/>
      <c r="D324" s="453"/>
      <c r="E324" s="453"/>
      <c r="F324" s="453"/>
      <c r="G324" s="453"/>
      <c r="H324" s="453"/>
      <c r="I324" s="454"/>
      <c r="J324" s="454"/>
      <c r="K324" s="454"/>
      <c r="L324" s="454"/>
      <c r="M324" s="454"/>
      <c r="N324" s="454"/>
      <c r="O324" s="454"/>
    </row>
    <row r="325" spans="2:17" ht="32.200000000000003" customHeight="1">
      <c r="B325" s="431" t="s">
        <v>137</v>
      </c>
      <c r="C325" s="431"/>
      <c r="D325" s="431"/>
      <c r="E325" s="431"/>
      <c r="F325" s="431"/>
      <c r="G325" s="431"/>
      <c r="H325" s="431"/>
      <c r="I325" s="431" t="s">
        <v>198</v>
      </c>
      <c r="J325" s="431"/>
      <c r="K325" s="431"/>
      <c r="L325" s="431"/>
      <c r="M325" s="431"/>
      <c r="N325" s="431"/>
      <c r="O325" s="431"/>
    </row>
    <row r="326" spans="2:17" ht="29.3" customHeight="1">
      <c r="B326" s="454" t="s">
        <v>199</v>
      </c>
      <c r="C326" s="454"/>
      <c r="D326" s="454"/>
      <c r="E326" s="454"/>
      <c r="F326" s="454"/>
      <c r="G326" s="454"/>
      <c r="H326" s="454"/>
      <c r="I326" s="454" t="s">
        <v>200</v>
      </c>
      <c r="J326" s="454"/>
      <c r="K326" s="454"/>
      <c r="L326" s="454"/>
      <c r="M326" s="454"/>
      <c r="N326" s="454"/>
      <c r="O326" s="454"/>
    </row>
    <row r="327" spans="2:17" ht="29.3" customHeight="1">
      <c r="B327" s="454"/>
      <c r="C327" s="454"/>
      <c r="D327" s="454"/>
      <c r="E327" s="454"/>
      <c r="F327" s="454"/>
      <c r="G327" s="454"/>
      <c r="H327" s="454"/>
      <c r="I327" s="454"/>
      <c r="J327" s="454"/>
      <c r="K327" s="454"/>
      <c r="L327" s="454"/>
      <c r="M327" s="454"/>
      <c r="N327" s="454"/>
      <c r="O327" s="454"/>
      <c r="Q327" s="19" t="s">
        <v>5</v>
      </c>
    </row>
    <row r="328" spans="2:17" ht="26.95">
      <c r="I328" s="19" t="s">
        <v>5</v>
      </c>
    </row>
    <row r="329" spans="2:17" ht="21.7" thickBot="1">
      <c r="B329" s="14" t="s">
        <v>201</v>
      </c>
      <c r="C329" s="176"/>
      <c r="D329" s="176"/>
      <c r="E329" s="176"/>
      <c r="F329" s="176"/>
      <c r="G329" s="176"/>
      <c r="H329" s="176"/>
      <c r="I329" s="176"/>
      <c r="J329" s="176"/>
      <c r="K329" s="176"/>
      <c r="L329" s="176"/>
      <c r="M329" s="176"/>
      <c r="N329" s="176"/>
      <c r="O329" s="176"/>
    </row>
    <row r="330" spans="2:17" ht="11.3" customHeight="1" thickTop="1">
      <c r="B330" s="171"/>
      <c r="C330" s="165"/>
      <c r="D330" s="165"/>
      <c r="E330" s="165"/>
      <c r="F330" s="165"/>
      <c r="G330" s="165"/>
      <c r="H330" s="165"/>
      <c r="I330" s="165"/>
      <c r="J330" s="165"/>
      <c r="K330" s="165"/>
      <c r="L330" s="165"/>
      <c r="M330" s="165"/>
      <c r="N330" s="165"/>
      <c r="O330" s="165"/>
    </row>
    <row r="331" spans="2:17" ht="32.200000000000003" customHeight="1">
      <c r="B331" s="431" t="s">
        <v>202</v>
      </c>
      <c r="C331" s="431"/>
      <c r="D331" s="431"/>
      <c r="E331" s="431"/>
      <c r="F331" s="431"/>
      <c r="G331" s="431"/>
      <c r="H331" s="431"/>
      <c r="I331" s="431" t="s">
        <v>203</v>
      </c>
      <c r="J331" s="431"/>
      <c r="K331" s="431"/>
      <c r="L331" s="431"/>
      <c r="M331" s="431"/>
      <c r="N331" s="431"/>
      <c r="O331" s="431"/>
    </row>
    <row r="332" spans="2:17" ht="14.05" customHeight="1">
      <c r="B332" s="451"/>
      <c r="C332" s="451"/>
      <c r="D332" s="451"/>
      <c r="E332" s="451"/>
      <c r="F332" s="451"/>
      <c r="G332" s="451"/>
      <c r="H332" s="451"/>
      <c r="I332" s="455"/>
      <c r="J332" s="456"/>
      <c r="K332" s="456"/>
      <c r="L332" s="456"/>
      <c r="M332" s="456"/>
      <c r="N332" s="456"/>
      <c r="O332" s="457"/>
    </row>
    <row r="333" spans="2:17" ht="14.05" customHeight="1">
      <c r="B333" s="451"/>
      <c r="C333" s="451"/>
      <c r="D333" s="451"/>
      <c r="E333" s="451"/>
      <c r="F333" s="451"/>
      <c r="G333" s="451"/>
      <c r="H333" s="451"/>
      <c r="I333" s="458"/>
      <c r="J333" s="459"/>
      <c r="K333" s="459"/>
      <c r="L333" s="459"/>
      <c r="M333" s="459"/>
      <c r="N333" s="459"/>
      <c r="O333" s="460"/>
    </row>
    <row r="334" spans="2:17" ht="14.05" customHeight="1">
      <c r="B334" s="451"/>
      <c r="C334" s="451"/>
      <c r="D334" s="451"/>
      <c r="E334" s="451"/>
      <c r="F334" s="451"/>
      <c r="G334" s="451"/>
      <c r="H334" s="451"/>
      <c r="I334" s="458"/>
      <c r="J334" s="459"/>
      <c r="K334" s="459"/>
      <c r="L334" s="459"/>
      <c r="M334" s="459"/>
      <c r="N334" s="459"/>
      <c r="O334" s="460"/>
    </row>
    <row r="335" spans="2:17" ht="14.05" customHeight="1">
      <c r="B335" s="451"/>
      <c r="C335" s="451"/>
      <c r="D335" s="451"/>
      <c r="E335" s="451"/>
      <c r="F335" s="451"/>
      <c r="G335" s="451"/>
      <c r="H335" s="451"/>
      <c r="I335" s="458"/>
      <c r="J335" s="459"/>
      <c r="K335" s="459"/>
      <c r="L335" s="459"/>
      <c r="M335" s="459"/>
      <c r="N335" s="459"/>
      <c r="O335" s="460"/>
    </row>
    <row r="336" spans="2:17" ht="14.05" customHeight="1">
      <c r="B336" s="451"/>
      <c r="C336" s="451"/>
      <c r="D336" s="451"/>
      <c r="E336" s="451"/>
      <c r="F336" s="451"/>
      <c r="G336" s="451"/>
      <c r="H336" s="451"/>
      <c r="I336" s="458"/>
      <c r="J336" s="459"/>
      <c r="K336" s="459"/>
      <c r="L336" s="459"/>
      <c r="M336" s="459"/>
      <c r="N336" s="459"/>
      <c r="O336" s="460"/>
    </row>
    <row r="337" spans="2:15" ht="14.05" customHeight="1">
      <c r="B337" s="451"/>
      <c r="C337" s="451"/>
      <c r="D337" s="451"/>
      <c r="E337" s="451"/>
      <c r="F337" s="451"/>
      <c r="G337" s="451"/>
      <c r="H337" s="451"/>
      <c r="I337" s="458"/>
      <c r="J337" s="459"/>
      <c r="K337" s="459"/>
      <c r="L337" s="459"/>
      <c r="M337" s="459"/>
      <c r="N337" s="459"/>
      <c r="O337" s="460"/>
    </row>
    <row r="338" spans="2:15" ht="14.05" customHeight="1">
      <c r="B338" s="451"/>
      <c r="C338" s="451"/>
      <c r="D338" s="451"/>
      <c r="E338" s="451"/>
      <c r="F338" s="451"/>
      <c r="G338" s="451"/>
      <c r="H338" s="451"/>
      <c r="I338" s="458"/>
      <c r="J338" s="459"/>
      <c r="K338" s="459"/>
      <c r="L338" s="459"/>
      <c r="M338" s="459"/>
      <c r="N338" s="459"/>
      <c r="O338" s="460"/>
    </row>
    <row r="339" spans="2:15" ht="14.05" customHeight="1">
      <c r="B339" s="451"/>
      <c r="C339" s="451"/>
      <c r="D339" s="451"/>
      <c r="E339" s="451"/>
      <c r="F339" s="451"/>
      <c r="G339" s="451"/>
      <c r="H339" s="451"/>
      <c r="I339" s="458"/>
      <c r="J339" s="459"/>
      <c r="K339" s="459"/>
      <c r="L339" s="459"/>
      <c r="M339" s="459"/>
      <c r="N339" s="459"/>
      <c r="O339" s="460"/>
    </row>
    <row r="340" spans="2:15" ht="14.05" customHeight="1">
      <c r="B340" s="451"/>
      <c r="C340" s="451"/>
      <c r="D340" s="451"/>
      <c r="E340" s="451"/>
      <c r="F340" s="451"/>
      <c r="G340" s="451"/>
      <c r="H340" s="451"/>
      <c r="I340" s="458"/>
      <c r="J340" s="459"/>
      <c r="K340" s="459"/>
      <c r="L340" s="459"/>
      <c r="M340" s="459"/>
      <c r="N340" s="459"/>
      <c r="O340" s="460"/>
    </row>
    <row r="341" spans="2:15" ht="14.05" customHeight="1">
      <c r="B341" s="451"/>
      <c r="C341" s="451"/>
      <c r="D341" s="451"/>
      <c r="E341" s="451"/>
      <c r="F341" s="451"/>
      <c r="G341" s="451"/>
      <c r="H341" s="451"/>
      <c r="I341" s="458"/>
      <c r="J341" s="459"/>
      <c r="K341" s="459"/>
      <c r="L341" s="459"/>
      <c r="M341" s="459"/>
      <c r="N341" s="459"/>
      <c r="O341" s="460"/>
    </row>
    <row r="342" spans="2:15" ht="14.05" customHeight="1">
      <c r="B342" s="451"/>
      <c r="C342" s="451"/>
      <c r="D342" s="451"/>
      <c r="E342" s="451"/>
      <c r="F342" s="451"/>
      <c r="G342" s="451"/>
      <c r="H342" s="451"/>
      <c r="I342" s="458"/>
      <c r="J342" s="459"/>
      <c r="K342" s="459"/>
      <c r="L342" s="459"/>
      <c r="M342" s="459"/>
      <c r="N342" s="459"/>
      <c r="O342" s="460"/>
    </row>
    <row r="343" spans="2:15" ht="14.05" customHeight="1">
      <c r="B343" s="451"/>
      <c r="C343" s="451"/>
      <c r="D343" s="451"/>
      <c r="E343" s="451"/>
      <c r="F343" s="451"/>
      <c r="G343" s="451"/>
      <c r="H343" s="451"/>
      <c r="I343" s="458"/>
      <c r="J343" s="459"/>
      <c r="K343" s="459"/>
      <c r="L343" s="459"/>
      <c r="M343" s="459"/>
      <c r="N343" s="459"/>
      <c r="O343" s="460"/>
    </row>
    <row r="344" spans="2:15" ht="14.05" customHeight="1">
      <c r="B344" s="451"/>
      <c r="C344" s="451"/>
      <c r="D344" s="451"/>
      <c r="E344" s="451"/>
      <c r="F344" s="451"/>
      <c r="G344" s="451"/>
      <c r="H344" s="451"/>
      <c r="I344" s="458"/>
      <c r="J344" s="459"/>
      <c r="K344" s="459"/>
      <c r="L344" s="459"/>
      <c r="M344" s="459"/>
      <c r="N344" s="459"/>
      <c r="O344" s="460"/>
    </row>
    <row r="345" spans="2:15" ht="14.05" customHeight="1">
      <c r="B345" s="451"/>
      <c r="C345" s="451"/>
      <c r="D345" s="451"/>
      <c r="E345" s="451"/>
      <c r="F345" s="451"/>
      <c r="G345" s="451"/>
      <c r="H345" s="451"/>
      <c r="I345" s="458"/>
      <c r="J345" s="459"/>
      <c r="K345" s="459"/>
      <c r="L345" s="459"/>
      <c r="M345" s="459"/>
      <c r="N345" s="459"/>
      <c r="O345" s="460"/>
    </row>
    <row r="346" spans="2:15" ht="14.05" customHeight="1">
      <c r="B346" s="451"/>
      <c r="C346" s="451"/>
      <c r="D346" s="451"/>
      <c r="E346" s="451"/>
      <c r="F346" s="451"/>
      <c r="G346" s="451"/>
      <c r="H346" s="451"/>
      <c r="I346" s="458"/>
      <c r="J346" s="459"/>
      <c r="K346" s="459"/>
      <c r="L346" s="459"/>
      <c r="M346" s="459"/>
      <c r="N346" s="459"/>
      <c r="O346" s="460"/>
    </row>
    <row r="347" spans="2:15" ht="14.05" customHeight="1">
      <c r="B347" s="451"/>
      <c r="C347" s="451"/>
      <c r="D347" s="451"/>
      <c r="E347" s="451"/>
      <c r="F347" s="451"/>
      <c r="G347" s="451"/>
      <c r="H347" s="451"/>
      <c r="I347" s="458"/>
      <c r="J347" s="459"/>
      <c r="K347" s="459"/>
      <c r="L347" s="459"/>
      <c r="M347" s="459"/>
      <c r="N347" s="459"/>
      <c r="O347" s="460"/>
    </row>
    <row r="348" spans="2:15" ht="14.05" customHeight="1">
      <c r="B348" s="451"/>
      <c r="C348" s="451"/>
      <c r="D348" s="451"/>
      <c r="E348" s="451"/>
      <c r="F348" s="451"/>
      <c r="G348" s="451"/>
      <c r="H348" s="451"/>
      <c r="I348" s="458"/>
      <c r="J348" s="459"/>
      <c r="K348" s="459"/>
      <c r="L348" s="459"/>
      <c r="M348" s="459"/>
      <c r="N348" s="459"/>
      <c r="O348" s="460"/>
    </row>
    <row r="349" spans="2:15" ht="14.05" customHeight="1">
      <c r="B349" s="451"/>
      <c r="C349" s="451"/>
      <c r="D349" s="451"/>
      <c r="E349" s="451"/>
      <c r="F349" s="451"/>
      <c r="G349" s="451"/>
      <c r="H349" s="451"/>
      <c r="I349" s="458"/>
      <c r="J349" s="459"/>
      <c r="K349" s="459"/>
      <c r="L349" s="459"/>
      <c r="M349" s="459"/>
      <c r="N349" s="459"/>
      <c r="O349" s="460"/>
    </row>
    <row r="350" spans="2:15" ht="14.05" customHeight="1">
      <c r="B350" s="451"/>
      <c r="C350" s="451"/>
      <c r="D350" s="451"/>
      <c r="E350" s="451"/>
      <c r="F350" s="451"/>
      <c r="G350" s="451"/>
      <c r="H350" s="451"/>
      <c r="I350" s="458"/>
      <c r="J350" s="459"/>
      <c r="K350" s="459"/>
      <c r="L350" s="459"/>
      <c r="M350" s="459"/>
      <c r="N350" s="459"/>
      <c r="O350" s="460"/>
    </row>
    <row r="351" spans="2:15" ht="14.05" customHeight="1">
      <c r="B351" s="451"/>
      <c r="C351" s="451"/>
      <c r="D351" s="451"/>
      <c r="E351" s="451"/>
      <c r="F351" s="451"/>
      <c r="G351" s="451"/>
      <c r="H351" s="451"/>
      <c r="I351" s="458"/>
      <c r="J351" s="459"/>
      <c r="K351" s="459"/>
      <c r="L351" s="459"/>
      <c r="M351" s="459"/>
      <c r="N351" s="459"/>
      <c r="O351" s="460"/>
    </row>
    <row r="352" spans="2:15" ht="13.5" customHeight="1">
      <c r="B352" s="451"/>
      <c r="C352" s="451"/>
      <c r="D352" s="451"/>
      <c r="E352" s="451"/>
      <c r="F352" s="451"/>
      <c r="G352" s="451"/>
      <c r="H352" s="451"/>
      <c r="I352" s="461"/>
      <c r="J352" s="462"/>
      <c r="K352" s="462"/>
      <c r="L352" s="462"/>
      <c r="M352" s="462"/>
      <c r="N352" s="462"/>
      <c r="O352" s="463"/>
    </row>
    <row r="353" spans="2:15" ht="29.3" customHeight="1">
      <c r="B353" s="454" t="s">
        <v>204</v>
      </c>
      <c r="C353" s="464"/>
      <c r="D353" s="464"/>
      <c r="E353" s="464"/>
      <c r="F353" s="464"/>
      <c r="G353" s="464"/>
      <c r="H353" s="464"/>
      <c r="I353" s="454" t="s">
        <v>205</v>
      </c>
      <c r="J353" s="464"/>
      <c r="K353" s="464"/>
      <c r="L353" s="464"/>
      <c r="M353" s="464"/>
      <c r="N353" s="464"/>
      <c r="O353" s="464"/>
    </row>
    <row r="354" spans="2:15" ht="29.3" customHeight="1">
      <c r="B354" s="465"/>
      <c r="C354" s="465"/>
      <c r="D354" s="465"/>
      <c r="E354" s="465"/>
      <c r="F354" s="465"/>
      <c r="G354" s="465"/>
      <c r="H354" s="465"/>
      <c r="I354" s="465"/>
      <c r="J354" s="465"/>
      <c r="K354" s="465"/>
      <c r="L354" s="465"/>
      <c r="M354" s="465"/>
      <c r="N354" s="465"/>
      <c r="O354" s="465"/>
    </row>
    <row r="355" spans="2:15" ht="24.6" customHeight="1">
      <c r="B355" s="466" t="s">
        <v>206</v>
      </c>
      <c r="C355" s="466"/>
      <c r="D355" s="466"/>
      <c r="E355" s="466"/>
      <c r="F355" s="466"/>
      <c r="G355" s="466"/>
      <c r="H355" s="466"/>
      <c r="I355" s="466" t="s">
        <v>206</v>
      </c>
      <c r="J355" s="466"/>
      <c r="K355" s="466"/>
      <c r="L355" s="466"/>
      <c r="M355" s="466"/>
      <c r="N355" s="466"/>
      <c r="O355" s="466"/>
    </row>
    <row r="356" spans="2:15" ht="4.0999999999999996" customHeight="1">
      <c r="B356" s="467"/>
      <c r="C356" s="468"/>
      <c r="D356" s="468"/>
      <c r="E356" s="468"/>
      <c r="F356" s="468"/>
      <c r="G356" s="468"/>
      <c r="H356" s="469"/>
      <c r="I356" s="470"/>
      <c r="J356" s="471"/>
      <c r="K356" s="471"/>
      <c r="L356" s="471"/>
      <c r="M356" s="471"/>
      <c r="N356" s="471"/>
      <c r="O356" s="472"/>
    </row>
    <row r="357" spans="2:15" ht="13.5" customHeight="1">
      <c r="B357" s="473" t="s">
        <v>207</v>
      </c>
      <c r="C357" s="474"/>
      <c r="D357" s="474"/>
      <c r="E357" s="474"/>
      <c r="F357" s="474"/>
      <c r="G357" s="474"/>
      <c r="H357" s="475"/>
      <c r="I357" s="470" t="s">
        <v>208</v>
      </c>
      <c r="J357" s="476"/>
      <c r="K357" s="476"/>
      <c r="L357" s="476"/>
      <c r="M357" s="476"/>
      <c r="N357" s="476"/>
      <c r="O357" s="477"/>
    </row>
    <row r="358" spans="2:15" ht="13.5" customHeight="1">
      <c r="B358" s="473"/>
      <c r="C358" s="474"/>
      <c r="D358" s="474"/>
      <c r="E358" s="474"/>
      <c r="F358" s="474"/>
      <c r="G358" s="474"/>
      <c r="H358" s="475"/>
      <c r="I358" s="478" t="s">
        <v>209</v>
      </c>
      <c r="J358" s="479"/>
      <c r="K358" s="479"/>
      <c r="L358" s="479"/>
      <c r="M358" s="479"/>
      <c r="N358" s="479"/>
      <c r="O358" s="480"/>
    </row>
    <row r="359" spans="2:15" ht="13.5" customHeight="1">
      <c r="B359" s="473"/>
      <c r="C359" s="474"/>
      <c r="D359" s="474"/>
      <c r="E359" s="474"/>
      <c r="F359" s="474"/>
      <c r="G359" s="474"/>
      <c r="H359" s="475"/>
      <c r="I359" s="478"/>
      <c r="J359" s="479"/>
      <c r="K359" s="479"/>
      <c r="L359" s="479"/>
      <c r="M359" s="479"/>
      <c r="N359" s="479"/>
      <c r="O359" s="480"/>
    </row>
    <row r="360" spans="2:15" ht="13.5" customHeight="1">
      <c r="B360" s="473"/>
      <c r="C360" s="474"/>
      <c r="D360" s="474"/>
      <c r="E360" s="474"/>
      <c r="F360" s="474"/>
      <c r="G360" s="474"/>
      <c r="H360" s="475"/>
      <c r="I360" s="478"/>
      <c r="J360" s="479"/>
      <c r="K360" s="479"/>
      <c r="L360" s="479"/>
      <c r="M360" s="479"/>
      <c r="N360" s="479"/>
      <c r="O360" s="480"/>
    </row>
    <row r="361" spans="2:15" ht="14.65" customHeight="1">
      <c r="B361" s="481" t="s">
        <v>210</v>
      </c>
      <c r="C361" s="482"/>
      <c r="D361" s="482"/>
      <c r="E361" s="482"/>
      <c r="F361" s="482"/>
      <c r="G361" s="482"/>
      <c r="H361" s="483"/>
      <c r="I361" s="478"/>
      <c r="J361" s="479"/>
      <c r="K361" s="479"/>
      <c r="L361" s="479"/>
      <c r="M361" s="479"/>
      <c r="N361" s="479"/>
      <c r="O361" s="480"/>
    </row>
    <row r="362" spans="2:15" ht="13.5" customHeight="1">
      <c r="B362" s="478" t="s">
        <v>211</v>
      </c>
      <c r="C362" s="479"/>
      <c r="D362" s="479"/>
      <c r="E362" s="479"/>
      <c r="F362" s="479"/>
      <c r="G362" s="479"/>
      <c r="H362" s="480"/>
      <c r="I362" s="470" t="s">
        <v>212</v>
      </c>
      <c r="J362" s="476"/>
      <c r="K362" s="476"/>
      <c r="L362" s="476"/>
      <c r="M362" s="476"/>
      <c r="N362" s="476"/>
      <c r="O362" s="477"/>
    </row>
    <row r="363" spans="2:15" ht="13.5" customHeight="1">
      <c r="B363" s="478"/>
      <c r="C363" s="479"/>
      <c r="D363" s="479"/>
      <c r="E363" s="479"/>
      <c r="F363" s="479"/>
      <c r="G363" s="479"/>
      <c r="H363" s="480"/>
      <c r="I363" s="478" t="s">
        <v>213</v>
      </c>
      <c r="J363" s="479"/>
      <c r="K363" s="479"/>
      <c r="L363" s="479"/>
      <c r="M363" s="479"/>
      <c r="N363" s="479"/>
      <c r="O363" s="480"/>
    </row>
    <row r="364" spans="2:15" ht="13.5" customHeight="1">
      <c r="B364" s="478"/>
      <c r="C364" s="479"/>
      <c r="D364" s="479"/>
      <c r="E364" s="479"/>
      <c r="F364" s="479"/>
      <c r="G364" s="479"/>
      <c r="H364" s="480"/>
      <c r="I364" s="478"/>
      <c r="J364" s="479"/>
      <c r="K364" s="479"/>
      <c r="L364" s="479"/>
      <c r="M364" s="479"/>
      <c r="N364" s="479"/>
      <c r="O364" s="480"/>
    </row>
    <row r="365" spans="2:15" ht="13.5" customHeight="1">
      <c r="B365" s="478"/>
      <c r="C365" s="479"/>
      <c r="D365" s="479"/>
      <c r="E365" s="479"/>
      <c r="F365" s="479"/>
      <c r="G365" s="479"/>
      <c r="H365" s="480"/>
      <c r="I365" s="478"/>
      <c r="J365" s="479"/>
      <c r="K365" s="479"/>
      <c r="L365" s="479"/>
      <c r="M365" s="479"/>
      <c r="N365" s="479"/>
      <c r="O365" s="480"/>
    </row>
    <row r="366" spans="2:15" ht="13.5" customHeight="1">
      <c r="B366" s="478"/>
      <c r="C366" s="479"/>
      <c r="D366" s="479"/>
      <c r="E366" s="479"/>
      <c r="F366" s="479"/>
      <c r="G366" s="479"/>
      <c r="H366" s="480"/>
      <c r="I366" s="470" t="s">
        <v>214</v>
      </c>
      <c r="J366" s="476"/>
      <c r="K366" s="476"/>
      <c r="L366" s="476"/>
      <c r="M366" s="476"/>
      <c r="N366" s="476"/>
      <c r="O366" s="477"/>
    </row>
    <row r="367" spans="2:15" ht="13.5" customHeight="1">
      <c r="B367" s="478"/>
      <c r="C367" s="479"/>
      <c r="D367" s="479"/>
      <c r="E367" s="479"/>
      <c r="F367" s="479"/>
      <c r="G367" s="479"/>
      <c r="H367" s="480"/>
      <c r="I367" s="484" t="s">
        <v>215</v>
      </c>
      <c r="J367" s="485"/>
      <c r="K367" s="485"/>
      <c r="L367" s="485"/>
      <c r="M367" s="485"/>
      <c r="N367" s="485"/>
      <c r="O367" s="486"/>
    </row>
    <row r="368" spans="2:15" ht="13.5" customHeight="1">
      <c r="B368" s="487"/>
      <c r="C368" s="488"/>
      <c r="D368" s="488"/>
      <c r="E368" s="488"/>
      <c r="F368" s="488"/>
      <c r="G368" s="488"/>
      <c r="H368" s="489"/>
      <c r="I368" s="484"/>
      <c r="J368" s="485"/>
      <c r="K368" s="485"/>
      <c r="L368" s="485"/>
      <c r="M368" s="485"/>
      <c r="N368" s="485"/>
      <c r="O368" s="486"/>
    </row>
    <row r="369" spans="2:15" ht="13.5" customHeight="1">
      <c r="B369" s="487"/>
      <c r="C369" s="488"/>
      <c r="D369" s="488"/>
      <c r="E369" s="488"/>
      <c r="F369" s="488"/>
      <c r="G369" s="488"/>
      <c r="H369" s="489"/>
      <c r="I369" s="470" t="s">
        <v>216</v>
      </c>
      <c r="J369" s="476"/>
      <c r="K369" s="476"/>
      <c r="L369" s="476"/>
      <c r="M369" s="476"/>
      <c r="N369" s="476"/>
      <c r="O369" s="477"/>
    </row>
    <row r="370" spans="2:15" ht="12.9" customHeight="1">
      <c r="B370" s="487"/>
      <c r="C370" s="488"/>
      <c r="D370" s="488"/>
      <c r="E370" s="488"/>
      <c r="F370" s="488"/>
      <c r="G370" s="488"/>
      <c r="H370" s="489"/>
      <c r="I370" s="478" t="s">
        <v>217</v>
      </c>
      <c r="J370" s="479"/>
      <c r="K370" s="479"/>
      <c r="L370" s="479"/>
      <c r="M370" s="479"/>
      <c r="N370" s="479"/>
      <c r="O370" s="480"/>
    </row>
    <row r="371" spans="2:15" ht="13.5" customHeight="1">
      <c r="B371" s="487"/>
      <c r="C371" s="488"/>
      <c r="D371" s="488"/>
      <c r="E371" s="488"/>
      <c r="F371" s="488"/>
      <c r="G371" s="488"/>
      <c r="H371" s="489"/>
      <c r="I371" s="478"/>
      <c r="J371" s="479"/>
      <c r="K371" s="479"/>
      <c r="L371" s="479"/>
      <c r="M371" s="479"/>
      <c r="N371" s="479"/>
      <c r="O371" s="480"/>
    </row>
    <row r="372" spans="2:15" ht="13.5" customHeight="1">
      <c r="B372" s="490"/>
      <c r="C372" s="491"/>
      <c r="D372" s="491"/>
      <c r="E372" s="491"/>
      <c r="F372" s="491"/>
      <c r="G372" s="491"/>
      <c r="H372" s="492"/>
      <c r="I372" s="447"/>
      <c r="J372" s="448"/>
      <c r="K372" s="448"/>
      <c r="L372" s="448"/>
      <c r="M372" s="448"/>
      <c r="N372" s="448"/>
      <c r="O372" s="449"/>
    </row>
  </sheetData>
  <mergeCells count="193">
    <mergeCell ref="B362:H367"/>
    <mergeCell ref="I363:O365"/>
    <mergeCell ref="I367:O368"/>
    <mergeCell ref="B368:H372"/>
    <mergeCell ref="I370:O372"/>
    <mergeCell ref="B353:H354"/>
    <mergeCell ref="I353:O354"/>
    <mergeCell ref="B355:H355"/>
    <mergeCell ref="I355:O355"/>
    <mergeCell ref="B357:H360"/>
    <mergeCell ref="I358:O361"/>
    <mergeCell ref="B361:H361"/>
    <mergeCell ref="B326:H327"/>
    <mergeCell ref="I326:O327"/>
    <mergeCell ref="B331:H331"/>
    <mergeCell ref="I331:O331"/>
    <mergeCell ref="B332:H352"/>
    <mergeCell ref="I332:O352"/>
    <mergeCell ref="B303:H322"/>
    <mergeCell ref="I303:O322"/>
    <mergeCell ref="B323:H324"/>
    <mergeCell ref="I323:O324"/>
    <mergeCell ref="B325:H325"/>
    <mergeCell ref="I325:O325"/>
    <mergeCell ref="B277:H296"/>
    <mergeCell ref="I277:O296"/>
    <mergeCell ref="B297:H298"/>
    <mergeCell ref="I297:O298"/>
    <mergeCell ref="B302:H302"/>
    <mergeCell ref="I302:O302"/>
    <mergeCell ref="B251:H270"/>
    <mergeCell ref="I251:O270"/>
    <mergeCell ref="B271:H272"/>
    <mergeCell ref="I271:O272"/>
    <mergeCell ref="B276:H276"/>
    <mergeCell ref="I276:O276"/>
    <mergeCell ref="B228:H247"/>
    <mergeCell ref="I228:O247"/>
    <mergeCell ref="B248:H249"/>
    <mergeCell ref="I248:O249"/>
    <mergeCell ref="B250:H250"/>
    <mergeCell ref="I250:O250"/>
    <mergeCell ref="L218:M218"/>
    <mergeCell ref="N218:O218"/>
    <mergeCell ref="B220:C220"/>
    <mergeCell ref="B222:C222"/>
    <mergeCell ref="B227:H227"/>
    <mergeCell ref="I227:O227"/>
    <mergeCell ref="B213:C213"/>
    <mergeCell ref="B215:C215"/>
    <mergeCell ref="B218:C219"/>
    <mergeCell ref="F218:G218"/>
    <mergeCell ref="H218:I218"/>
    <mergeCell ref="J218:K218"/>
    <mergeCell ref="L204:M204"/>
    <mergeCell ref="N204:O204"/>
    <mergeCell ref="B206:C206"/>
    <mergeCell ref="B208:C208"/>
    <mergeCell ref="B211:C212"/>
    <mergeCell ref="F211:G211"/>
    <mergeCell ref="H211:I211"/>
    <mergeCell ref="J211:K211"/>
    <mergeCell ref="L211:M211"/>
    <mergeCell ref="N211:O211"/>
    <mergeCell ref="B199:C199"/>
    <mergeCell ref="B201:C201"/>
    <mergeCell ref="B204:C205"/>
    <mergeCell ref="F204:G204"/>
    <mergeCell ref="H204:I204"/>
    <mergeCell ref="J204:K204"/>
    <mergeCell ref="N192:O192"/>
    <mergeCell ref="B194:C194"/>
    <mergeCell ref="B195:C195"/>
    <mergeCell ref="B197:C198"/>
    <mergeCell ref="F197:G197"/>
    <mergeCell ref="H197:I197"/>
    <mergeCell ref="J197:K197"/>
    <mergeCell ref="L197:M197"/>
    <mergeCell ref="N197:O197"/>
    <mergeCell ref="L184:M184"/>
    <mergeCell ref="N184:O184"/>
    <mergeCell ref="B186:C186"/>
    <mergeCell ref="B189:C189"/>
    <mergeCell ref="C190:O190"/>
    <mergeCell ref="B192:C193"/>
    <mergeCell ref="F192:G192"/>
    <mergeCell ref="H192:I192"/>
    <mergeCell ref="J192:K192"/>
    <mergeCell ref="L192:M192"/>
    <mergeCell ref="B178:C178"/>
    <mergeCell ref="B179:C179"/>
    <mergeCell ref="B184:C185"/>
    <mergeCell ref="F184:G184"/>
    <mergeCell ref="H184:I184"/>
    <mergeCell ref="J184:K184"/>
    <mergeCell ref="J140:K140"/>
    <mergeCell ref="L140:M140"/>
    <mergeCell ref="N140:O140"/>
    <mergeCell ref="B171:C171"/>
    <mergeCell ref="B175:C175"/>
    <mergeCell ref="B176:C176"/>
    <mergeCell ref="B126:C126"/>
    <mergeCell ref="B135:C135"/>
    <mergeCell ref="B136:C136"/>
    <mergeCell ref="B140:C141"/>
    <mergeCell ref="F140:G140"/>
    <mergeCell ref="H140:I140"/>
    <mergeCell ref="B124:C125"/>
    <mergeCell ref="F124:G124"/>
    <mergeCell ref="H124:I124"/>
    <mergeCell ref="J124:K124"/>
    <mergeCell ref="L124:M124"/>
    <mergeCell ref="N124:O124"/>
    <mergeCell ref="C118:E118"/>
    <mergeCell ref="F118:N118"/>
    <mergeCell ref="C119:E119"/>
    <mergeCell ref="F119:N119"/>
    <mergeCell ref="C120:E120"/>
    <mergeCell ref="F120:N120"/>
    <mergeCell ref="C115:E115"/>
    <mergeCell ref="F115:N115"/>
    <mergeCell ref="C116:E116"/>
    <mergeCell ref="F116:N116"/>
    <mergeCell ref="C117:E117"/>
    <mergeCell ref="F117:N117"/>
    <mergeCell ref="F109:N109"/>
    <mergeCell ref="C110:E110"/>
    <mergeCell ref="F110:N110"/>
    <mergeCell ref="B111:B120"/>
    <mergeCell ref="C111:E112"/>
    <mergeCell ref="F111:N112"/>
    <mergeCell ref="C113:E113"/>
    <mergeCell ref="F113:N113"/>
    <mergeCell ref="C114:E114"/>
    <mergeCell ref="F114:N114"/>
    <mergeCell ref="B103:B110"/>
    <mergeCell ref="C103:E103"/>
    <mergeCell ref="F103:N103"/>
    <mergeCell ref="C104:E104"/>
    <mergeCell ref="F104:N104"/>
    <mergeCell ref="C105:E108"/>
    <mergeCell ref="F105:N105"/>
    <mergeCell ref="F106:N106"/>
    <mergeCell ref="F107:N108"/>
    <mergeCell ref="C109:E109"/>
    <mergeCell ref="C95:K95"/>
    <mergeCell ref="C96:N96"/>
    <mergeCell ref="C97:K97"/>
    <mergeCell ref="C98:N98"/>
    <mergeCell ref="C99:K99"/>
    <mergeCell ref="C100:N100"/>
    <mergeCell ref="C85:N85"/>
    <mergeCell ref="C87:N87"/>
    <mergeCell ref="C88:N89"/>
    <mergeCell ref="C91:N92"/>
    <mergeCell ref="C93:K93"/>
    <mergeCell ref="C94:N94"/>
    <mergeCell ref="B47:C47"/>
    <mergeCell ref="L47:O48"/>
    <mergeCell ref="B49:C49"/>
    <mergeCell ref="L49:O50"/>
    <mergeCell ref="C81:N81"/>
    <mergeCell ref="C83:N83"/>
    <mergeCell ref="B42:C42"/>
    <mergeCell ref="L42:O42"/>
    <mergeCell ref="B43:C43"/>
    <mergeCell ref="L43:O44"/>
    <mergeCell ref="B45:C45"/>
    <mergeCell ref="L45:O46"/>
    <mergeCell ref="B37:C37"/>
    <mergeCell ref="L37:O37"/>
    <mergeCell ref="B38:C38"/>
    <mergeCell ref="L38:O38"/>
    <mergeCell ref="B39:C39"/>
    <mergeCell ref="L39:O39"/>
    <mergeCell ref="C31:O31"/>
    <mergeCell ref="B34:C34"/>
    <mergeCell ref="L34:O34"/>
    <mergeCell ref="B35:C35"/>
    <mergeCell ref="L35:O35"/>
    <mergeCell ref="L36:O36"/>
    <mergeCell ref="B24:C24"/>
    <mergeCell ref="D24:O24"/>
    <mergeCell ref="B25:C25"/>
    <mergeCell ref="D25:O25"/>
    <mergeCell ref="C29:O29"/>
    <mergeCell ref="C30:O30"/>
    <mergeCell ref="B2:N2"/>
    <mergeCell ref="B16:O16"/>
    <mergeCell ref="B17:O17"/>
    <mergeCell ref="B21:O21"/>
    <mergeCell ref="B23:C23"/>
    <mergeCell ref="D23:O23"/>
  </mergeCells>
  <phoneticPr fontId="3"/>
  <dataValidations count="1">
    <dataValidation imeMode="off" allowBlank="1" showInputMessage="1" showErrorMessage="1" sqref="Q2:Q17 M1:O1 C190 D26:O28 D101:N102 K47:L47 L42:L43 U34:AA36 O2:O15 J41:O41 L34:L39 D275:O275 I297:I298 I277 I303 I323 I228 D328:O330 I332 D373:L65619 M373:O1048576 O110:O120 F113:F120 D90:N90 D301:O301 F109:F111 F103:F107 I251 D52:N80 O51:O80 D226:O226 O107:O108 D299:O299 D86:O86 K51:N51 D18:O20 U38:Z38 D191:O224 AJ34:AJ36 AD34:AI38 K42:K46 K48:K50 D121:O189 B2:B15 O101:O105 L45 L49 L33:O33 O89:O92 D22:O22 D33:I51 J33:K40 J42:J51 D82:O82 D84:O84 O40" xr:uid="{CD511154-7384-45D3-BB05-E70EA9F55B79}"/>
  </dataValidations>
  <pageMargins left="0.27559055118110237" right="0.23622047244094491" top="0.74803149606299213" bottom="0.74803149606299213" header="0.31496062992125984" footer="0.31496062992125984"/>
  <pageSetup paperSize="9" scale="28" firstPageNumber="0" fitToHeight="0" orientation="portrait" useFirstPageNumber="1" r:id="rId1"/>
  <headerFooter differentFirst="1">
    <oddFooter>&amp;C&amp;"ＭＳ Ｐ明朝,標準"&amp;16－&amp;P－</oddFooter>
    <firstHeader xml:space="preserve">&amp;R&amp;36
</firstHeader>
  </headerFooter>
  <rowBreaks count="5" manualBreakCount="5">
    <brk id="18" max="16383" man="1"/>
    <brk id="100" max="16383" man="1"/>
    <brk id="120" max="16383" man="1"/>
    <brk id="223" max="16383" man="1"/>
    <brk id="29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中期財政見通し(オープンデータ用) </vt:lpstr>
      <vt:lpstr>'中期財政見通し(オープンデータ用)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和俊</dc:creator>
  <cp:lastModifiedBy>松村　和俊</cp:lastModifiedBy>
  <dcterms:created xsi:type="dcterms:W3CDTF">2023-02-08T04:43:20Z</dcterms:created>
  <dcterms:modified xsi:type="dcterms:W3CDTF">2023-02-08T04:43:53Z</dcterms:modified>
</cp:coreProperties>
</file>