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30" yWindow="-30" windowWidth="23295" windowHeight="7680" tabRatio="718"/>
  </bookViews>
  <sheets>
    <sheet name="製造品出荷額" sheetId="7" r:id="rId1"/>
    <sheet name="Sheet1" sheetId="8" r:id="rId2"/>
  </sheets>
  <definedNames>
    <definedName name="HOME">#REF!</definedName>
  </definedNames>
  <calcPr calcId="145621" refMode="R1C1"/>
</workbook>
</file>

<file path=xl/calcChain.xml><?xml version="1.0" encoding="utf-8"?>
<calcChain xmlns="http://schemas.openxmlformats.org/spreadsheetml/2006/main">
  <c r="G25" i="7" l="1"/>
  <c r="G24" i="7"/>
  <c r="E25" i="7"/>
  <c r="E24" i="7"/>
  <c r="G22" i="7"/>
  <c r="F23" i="7"/>
  <c r="G21" i="7" s="1"/>
  <c r="D23" i="7"/>
  <c r="E22" i="7" s="1"/>
  <c r="E21" i="7" l="1"/>
  <c r="H11" i="7"/>
  <c r="H8" i="7"/>
  <c r="I7" i="7" s="1"/>
  <c r="F11" i="7"/>
  <c r="F8" i="7"/>
  <c r="D14" i="7"/>
  <c r="D11" i="7"/>
  <c r="D8" i="7"/>
  <c r="I6" i="7" l="1"/>
  <c r="I8" i="7" s="1"/>
  <c r="I9" i="7"/>
  <c r="I11" i="7" s="1"/>
  <c r="F17" i="7" l="1"/>
  <c r="D17" i="7"/>
  <c r="E16" i="7" s="1"/>
  <c r="F14" i="7"/>
  <c r="G12" i="7" s="1"/>
  <c r="E13" i="7"/>
  <c r="G9" i="7"/>
  <c r="G11" i="7" s="1"/>
  <c r="E9" i="7"/>
  <c r="G6" i="7"/>
  <c r="G7" i="7"/>
  <c r="E7" i="7"/>
  <c r="E6" i="7"/>
  <c r="E12" i="7"/>
  <c r="G16" i="7" l="1"/>
  <c r="G17" i="7" s="1"/>
  <c r="G15" i="7"/>
  <c r="G13" i="7"/>
  <c r="G14" i="7" s="1"/>
  <c r="E14" i="7"/>
  <c r="E11" i="7"/>
  <c r="G8" i="7"/>
  <c r="E8" i="7"/>
  <c r="E15" i="7"/>
  <c r="E17" i="7" s="1"/>
</calcChain>
</file>

<file path=xl/sharedStrings.xml><?xml version="1.0" encoding="utf-8"?>
<sst xmlns="http://schemas.openxmlformats.org/spreadsheetml/2006/main" count="75" uniqueCount="27">
  <si>
    <t>実数</t>
  </si>
  <si>
    <t>重化学工業</t>
  </si>
  <si>
    <t>軽工業</t>
  </si>
  <si>
    <t>　　計</t>
  </si>
  <si>
    <t>　　　　　　　　　　　　　　　　　　　　　</t>
    <phoneticPr fontId="2"/>
  </si>
  <si>
    <t>各年12月31日現在　〔単位：人・万円〕</t>
    <phoneticPr fontId="2"/>
  </si>
  <si>
    <t xml:space="preserve">　　　　　　　　　　 </t>
    <phoneticPr fontId="2"/>
  </si>
  <si>
    <t>（注）</t>
    <phoneticPr fontId="2"/>
  </si>
  <si>
    <t>製造品出荷額等</t>
    <phoneticPr fontId="2"/>
  </si>
  <si>
    <t>従  業  者</t>
    <phoneticPr fontId="2"/>
  </si>
  <si>
    <t>事 業 所 数</t>
    <phoneticPr fontId="2"/>
  </si>
  <si>
    <t>　非鉄金属、金属製品、一般機械</t>
    <phoneticPr fontId="2"/>
  </si>
  <si>
    <t>　電気機械、輸送機械、精密機械</t>
    <phoneticPr fontId="2"/>
  </si>
  <si>
    <t>…化学工業、石油・石炭、鉄鋼業  　　　　</t>
    <phoneticPr fontId="2"/>
  </si>
  <si>
    <t>…上記以外</t>
    <phoneticPr fontId="2"/>
  </si>
  <si>
    <t>区　分</t>
  </si>
  <si>
    <t>構成比(%)</t>
    <phoneticPr fontId="2"/>
  </si>
  <si>
    <t>平成22年</t>
    <rPh sb="0" eb="2">
      <t>ヘイセイ</t>
    </rPh>
    <rPh sb="4" eb="5">
      <t>ネン</t>
    </rPh>
    <phoneticPr fontId="2"/>
  </si>
  <si>
    <t>X</t>
  </si>
  <si>
    <t>平成20年</t>
  </si>
  <si>
    <t>平成21年</t>
  </si>
  <si>
    <t>平成23年</t>
    <phoneticPr fontId="2"/>
  </si>
  <si>
    <t>平成24年</t>
    <rPh sb="0" eb="2">
      <t>ヘイセイ</t>
    </rPh>
    <rPh sb="4" eb="5">
      <t>ネン</t>
    </rPh>
    <phoneticPr fontId="2"/>
  </si>
  <si>
    <t>資料：工業統計調査　経済センサス-活動調査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</si>
  <si>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</si>
  <si>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</si>
  <si>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２．重化学工業・軽工業別事業所数・従業者数・製造品出荷額等（従業者４人以上の事業所）（工業）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</si>
</sst>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&quot;-&quot;#,##0&quot;-&quot;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shrinkToFit="1"/>
    </xf>
    <xf numFmtId="38" fontId="4" fillId="0" borderId="11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38" fontId="4" fillId="0" borderId="13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horizontal="centerContinuous"/>
    </xf>
    <xf numFmtId="177" fontId="0" fillId="0" borderId="0" xfId="0" applyNumberFormat="1" applyFill="1" applyAlignment="1">
      <alignment horizontal="centerContinuous"/>
    </xf>
    <xf numFmtId="176" fontId="0" fillId="0" borderId="0" xfId="1" applyNumberFormat="1" applyFont="1" applyFill="1" applyBorder="1" applyAlignment="1">
      <alignment horizontal="right" vertical="center"/>
    </xf>
    <xf numFmtId="38" fontId="4" fillId="0" borderId="2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distributed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17" xfId="0" applyFill="1" applyBorder="1" applyAlignment="1">
      <alignment vertical="center"/>
    </xf>
    <xf numFmtId="38" fontId="4" fillId="0" borderId="5" xfId="1" applyNumberFormat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2</xdr:col>
      <xdr:colOff>752475</xdr:colOff>
      <xdr:row>5</xdr:row>
      <xdr:rowOff>0</xdr:rowOff>
    </xdr:to>
    <xdr:sp macro="" textlink="">
      <xdr:nvSpPr>
        <xdr:cNvPr id="1062" name="Line 1"/>
        <xdr:cNvSpPr>
          <a:spLocks noChangeShapeType="1"/>
        </xdr:cNvSpPr>
      </xdr:nvSpPr>
      <xdr:spPr bwMode="auto">
        <a:xfrm>
          <a:off x="9525" y="4467225"/>
          <a:ext cx="1524000" cy="4857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I33"/>
  <sheetViews>
    <sheetView showGridLines="0" tabSelected="1" zoomScaleNormal="100" zoomScaleSheetLayoutView="100" workbookViewId="0">
      <selection activeCell="J7" sqref="J7"/>
    </sheetView>
  </sheetViews>
  <sheetFormatPr defaultRowHeight="14.25" x14ac:dyDescent="0.15"/>
  <cols>
    <col min="1" max="1" width="11.375" style="1" customWidth="1"/>
    <col min="2" max="2" width="10.25" style="1" customWidth="1"/>
    <col min="3" max="7" width="10" style="1" customWidth="1"/>
    <col min="8" max="8" width="10.875" style="1" customWidth="1"/>
    <col min="9" max="9" width="10" style="1" customWidth="1"/>
    <col min="10" max="11" width="11.375" style="1" customWidth="1"/>
    <col min="12" max="16384" width="9" style="1"/>
  </cols>
  <sheetData>
    <row r="1" spans="2:9" ht="19.5" customHeight="1" x14ac:dyDescent="0.15">
      <c r="B1" s="2" t="s">
        <v>26</v>
      </c>
    </row>
    <row r="2" spans="2:9" ht="19.5" customHeight="1" x14ac:dyDescent="0.15">
      <c r="C2" s="3"/>
    </row>
    <row r="3" spans="2:9" ht="19.5" customHeight="1" x14ac:dyDescent="0.15">
      <c r="B3" s="4" t="s">
        <v>4</v>
      </c>
      <c r="C3" s="4"/>
      <c r="D3" s="4"/>
      <c r="E3" s="4"/>
      <c r="F3" s="4"/>
      <c r="G3" s="4"/>
      <c r="H3" s="4"/>
      <c r="I3" s="5" t="s">
        <v>5</v>
      </c>
    </row>
    <row r="4" spans="2:9" ht="19.5" customHeight="1" x14ac:dyDescent="0.15">
      <c r="B4" s="9"/>
      <c r="C4" s="44" t="s">
        <v>15</v>
      </c>
      <c r="D4" s="10" t="s">
        <v>10</v>
      </c>
      <c r="E4" s="10"/>
      <c r="F4" s="10" t="s">
        <v>9</v>
      </c>
      <c r="G4" s="10"/>
      <c r="H4" s="10" t="s">
        <v>8</v>
      </c>
      <c r="I4" s="11"/>
    </row>
    <row r="5" spans="2:9" ht="19.5" customHeight="1" x14ac:dyDescent="0.15">
      <c r="B5" s="41"/>
      <c r="C5" s="12"/>
      <c r="D5" s="13" t="s">
        <v>0</v>
      </c>
      <c r="E5" s="13" t="s">
        <v>16</v>
      </c>
      <c r="F5" s="13" t="s">
        <v>0</v>
      </c>
      <c r="G5" s="13" t="s">
        <v>16</v>
      </c>
      <c r="H5" s="13" t="s">
        <v>0</v>
      </c>
      <c r="I5" s="14" t="s">
        <v>16</v>
      </c>
    </row>
    <row r="6" spans="2:9" ht="19.5" customHeight="1" x14ac:dyDescent="0.15">
      <c r="B6" s="15"/>
      <c r="C6" s="45" t="s">
        <v>1</v>
      </c>
      <c r="D6" s="16">
        <v>85</v>
      </c>
      <c r="E6" s="17">
        <f>D6/D8*100</f>
        <v>62.043795620437962</v>
      </c>
      <c r="F6" s="18">
        <v>5475</v>
      </c>
      <c r="G6" s="17">
        <f>F6/F8*100</f>
        <v>70.984052897705169</v>
      </c>
      <c r="H6" s="27">
        <v>53614787</v>
      </c>
      <c r="I6" s="28">
        <f>H6/H8*100</f>
        <v>85.715962789771751</v>
      </c>
    </row>
    <row r="7" spans="2:9" ht="19.5" customHeight="1" x14ac:dyDescent="0.15">
      <c r="B7" s="19" t="s">
        <v>19</v>
      </c>
      <c r="C7" s="46" t="s">
        <v>2</v>
      </c>
      <c r="D7" s="21">
        <v>52</v>
      </c>
      <c r="E7" s="22">
        <f>D7/D8*100</f>
        <v>37.956204379562038</v>
      </c>
      <c r="F7" s="6">
        <v>2238</v>
      </c>
      <c r="G7" s="22">
        <f>F7/F8*100</f>
        <v>29.015947102294824</v>
      </c>
      <c r="H7" s="29">
        <v>8934574</v>
      </c>
      <c r="I7" s="30">
        <f>H7/H8*100</f>
        <v>14.284037210228254</v>
      </c>
    </row>
    <row r="8" spans="2:9" ht="19.5" customHeight="1" x14ac:dyDescent="0.15">
      <c r="B8" s="23"/>
      <c r="C8" s="12" t="s">
        <v>3</v>
      </c>
      <c r="D8" s="24">
        <f>SUM(D6:D7)</f>
        <v>137</v>
      </c>
      <c r="E8" s="25">
        <f>E6+E7</f>
        <v>100</v>
      </c>
      <c r="F8" s="26">
        <f>SUM(F6:F7)</f>
        <v>7713</v>
      </c>
      <c r="G8" s="25">
        <f>G6+G7</f>
        <v>100</v>
      </c>
      <c r="H8" s="26">
        <f>SUM(H6:H7)</f>
        <v>62549361</v>
      </c>
      <c r="I8" s="31">
        <f>I6+I7</f>
        <v>100</v>
      </c>
    </row>
    <row r="9" spans="2:9" ht="19.5" customHeight="1" x14ac:dyDescent="0.15">
      <c r="B9" s="15"/>
      <c r="C9" s="45" t="s">
        <v>1</v>
      </c>
      <c r="D9" s="16">
        <v>71</v>
      </c>
      <c r="E9" s="17">
        <f>D9/D11*100</f>
        <v>60.683760683760681</v>
      </c>
      <c r="F9" s="18">
        <v>5724</v>
      </c>
      <c r="G9" s="17">
        <f>F9/F11*100</f>
        <v>72.172487706468289</v>
      </c>
      <c r="H9" s="27">
        <v>32005326</v>
      </c>
      <c r="I9" s="28">
        <f>H9/H11*100</f>
        <v>79.965183955777022</v>
      </c>
    </row>
    <row r="10" spans="2:9" ht="19.5" customHeight="1" x14ac:dyDescent="0.15">
      <c r="B10" s="19" t="s">
        <v>20</v>
      </c>
      <c r="C10" s="46" t="s">
        <v>2</v>
      </c>
      <c r="D10" s="21">
        <v>46</v>
      </c>
      <c r="E10" s="22">
        <v>39.299999999999997</v>
      </c>
      <c r="F10" s="6">
        <v>2207</v>
      </c>
      <c r="G10" s="22">
        <v>27.8</v>
      </c>
      <c r="H10" s="29">
        <v>8018750</v>
      </c>
      <c r="I10" s="30">
        <v>20</v>
      </c>
    </row>
    <row r="11" spans="2:9" ht="19.5" customHeight="1" x14ac:dyDescent="0.15">
      <c r="B11" s="23"/>
      <c r="C11" s="12" t="s">
        <v>3</v>
      </c>
      <c r="D11" s="24">
        <f>SUM(D9:D10)</f>
        <v>117</v>
      </c>
      <c r="E11" s="25">
        <f>E9+E10</f>
        <v>99.983760683760678</v>
      </c>
      <c r="F11" s="26">
        <f>SUM(F9:F10)</f>
        <v>7931</v>
      </c>
      <c r="G11" s="25">
        <f>G9+G10</f>
        <v>99.972487706468286</v>
      </c>
      <c r="H11" s="26">
        <f>H9+H10</f>
        <v>40024076</v>
      </c>
      <c r="I11" s="31">
        <f>I9+I10</f>
        <v>99.965183955777022</v>
      </c>
    </row>
    <row r="12" spans="2:9" ht="19.5" customHeight="1" x14ac:dyDescent="0.15">
      <c r="B12" s="19"/>
      <c r="C12" s="47" t="s">
        <v>1</v>
      </c>
      <c r="D12" s="21">
        <v>72</v>
      </c>
      <c r="E12" s="22">
        <f>D12/D14*100</f>
        <v>61.016949152542374</v>
      </c>
      <c r="F12" s="6">
        <v>6885</v>
      </c>
      <c r="G12" s="22">
        <f>F12/F14*100</f>
        <v>74.360082082298305</v>
      </c>
      <c r="H12" s="29" t="s">
        <v>18</v>
      </c>
      <c r="I12" s="30" t="s">
        <v>18</v>
      </c>
    </row>
    <row r="13" spans="2:9" ht="19.5" customHeight="1" x14ac:dyDescent="0.15">
      <c r="B13" s="19" t="s">
        <v>17</v>
      </c>
      <c r="C13" s="46" t="s">
        <v>2</v>
      </c>
      <c r="D13" s="21">
        <v>46</v>
      </c>
      <c r="E13" s="22">
        <f>D13/D14*100</f>
        <v>38.983050847457626</v>
      </c>
      <c r="F13" s="6">
        <v>2374</v>
      </c>
      <c r="G13" s="22">
        <f>F13/F14*100</f>
        <v>25.639917917701695</v>
      </c>
      <c r="H13" s="29" t="s">
        <v>18</v>
      </c>
      <c r="I13" s="30" t="s">
        <v>18</v>
      </c>
    </row>
    <row r="14" spans="2:9" ht="19.5" customHeight="1" x14ac:dyDescent="0.15">
      <c r="B14" s="23"/>
      <c r="C14" s="12" t="s">
        <v>3</v>
      </c>
      <c r="D14" s="24">
        <f>SUM(D12:D13)</f>
        <v>118</v>
      </c>
      <c r="E14" s="25">
        <f>E12+E13</f>
        <v>100</v>
      </c>
      <c r="F14" s="26">
        <f>SUM(F12:F13)</f>
        <v>9259</v>
      </c>
      <c r="G14" s="25">
        <f>G12+G13</f>
        <v>100</v>
      </c>
      <c r="H14" s="26">
        <v>46298770</v>
      </c>
      <c r="I14" s="31" t="s">
        <v>18</v>
      </c>
    </row>
    <row r="15" spans="2:9" ht="19.5" customHeight="1" x14ac:dyDescent="0.15">
      <c r="B15" s="40"/>
      <c r="C15" s="47" t="s">
        <v>1</v>
      </c>
      <c r="D15" s="21">
        <v>78</v>
      </c>
      <c r="E15" s="22">
        <f>D15/D17*100</f>
        <v>67.241379310344826</v>
      </c>
      <c r="F15" s="6">
        <v>6709</v>
      </c>
      <c r="G15" s="22">
        <f>F15/F17*100</f>
        <v>76.560538628323641</v>
      </c>
      <c r="H15" s="29" t="s">
        <v>18</v>
      </c>
      <c r="I15" s="30" t="s">
        <v>18</v>
      </c>
    </row>
    <row r="16" spans="2:9" ht="19.5" customHeight="1" x14ac:dyDescent="0.15">
      <c r="B16" s="19" t="s">
        <v>21</v>
      </c>
      <c r="C16" s="46" t="s">
        <v>2</v>
      </c>
      <c r="D16" s="21">
        <v>38</v>
      </c>
      <c r="E16" s="22">
        <f>D16/D17*100</f>
        <v>32.758620689655174</v>
      </c>
      <c r="F16" s="6">
        <v>2054</v>
      </c>
      <c r="G16" s="22">
        <f>F16/F17*100</f>
        <v>23.439461371676369</v>
      </c>
      <c r="H16" s="29" t="s">
        <v>18</v>
      </c>
      <c r="I16" s="30" t="s">
        <v>18</v>
      </c>
    </row>
    <row r="17" spans="2:9" ht="19.5" customHeight="1" x14ac:dyDescent="0.15">
      <c r="B17" s="23"/>
      <c r="C17" s="12" t="s">
        <v>3</v>
      </c>
      <c r="D17" s="24">
        <f>SUM(D15:D16)</f>
        <v>116</v>
      </c>
      <c r="E17" s="25">
        <f>E15+E16</f>
        <v>100</v>
      </c>
      <c r="F17" s="26">
        <f>SUM(F15:F16)</f>
        <v>8763</v>
      </c>
      <c r="G17" s="25">
        <f>G15+G16</f>
        <v>100.00000000000001</v>
      </c>
      <c r="H17" s="26">
        <v>47798182</v>
      </c>
      <c r="I17" s="31" t="s">
        <v>18</v>
      </c>
    </row>
    <row r="18" spans="2:9" ht="19.5" customHeight="1" x14ac:dyDescent="0.15">
      <c r="B18" s="19"/>
      <c r="C18" s="47" t="s">
        <v>1</v>
      </c>
      <c r="D18" s="21">
        <v>64</v>
      </c>
      <c r="E18" s="22">
        <v>61.53846153846154</v>
      </c>
      <c r="F18" s="6">
        <v>5790</v>
      </c>
      <c r="G18" s="22">
        <v>71.534469977761304</v>
      </c>
      <c r="H18" s="29" t="s">
        <v>18</v>
      </c>
      <c r="I18" s="30" t="s">
        <v>18</v>
      </c>
    </row>
    <row r="19" spans="2:9" ht="19.5" customHeight="1" x14ac:dyDescent="0.15">
      <c r="B19" s="19" t="s">
        <v>22</v>
      </c>
      <c r="C19" s="46" t="s">
        <v>2</v>
      </c>
      <c r="D19" s="21">
        <v>40</v>
      </c>
      <c r="E19" s="22">
        <v>38.461538461538467</v>
      </c>
      <c r="F19" s="6">
        <v>2304</v>
      </c>
      <c r="G19" s="22">
        <v>28.465530022238696</v>
      </c>
      <c r="H19" s="29" t="s">
        <v>18</v>
      </c>
      <c r="I19" s="30" t="s">
        <v>18</v>
      </c>
    </row>
    <row r="20" spans="2:9" ht="19.5" customHeight="1" x14ac:dyDescent="0.15">
      <c r="B20" s="23"/>
      <c r="C20" s="12" t="s">
        <v>3</v>
      </c>
      <c r="D20" s="24">
        <v>104</v>
      </c>
      <c r="E20" s="25">
        <v>100</v>
      </c>
      <c r="F20" s="26">
        <v>8094</v>
      </c>
      <c r="G20" s="25">
        <v>100</v>
      </c>
      <c r="H20" s="26">
        <v>46217155</v>
      </c>
      <c r="I20" s="31" t="s">
        <v>18</v>
      </c>
    </row>
    <row r="21" spans="2:9" ht="19.5" customHeight="1" x14ac:dyDescent="0.15">
      <c r="B21" s="19"/>
      <c r="C21" s="47" t="s">
        <v>1</v>
      </c>
      <c r="D21" s="21">
        <v>66</v>
      </c>
      <c r="E21" s="22">
        <f>D21/D23*100</f>
        <v>61.682242990654203</v>
      </c>
      <c r="F21" s="6">
        <v>3798</v>
      </c>
      <c r="G21" s="22">
        <f>F21/F23*100</f>
        <v>50.145233694217062</v>
      </c>
      <c r="H21" s="29" t="s">
        <v>18</v>
      </c>
      <c r="I21" s="29" t="s">
        <v>18</v>
      </c>
    </row>
    <row r="22" spans="2:9" ht="19.5" customHeight="1" x14ac:dyDescent="0.15">
      <c r="B22" s="19" t="s">
        <v>24</v>
      </c>
      <c r="C22" s="46" t="s">
        <v>2</v>
      </c>
      <c r="D22" s="21">
        <v>41</v>
      </c>
      <c r="E22" s="22">
        <f>D22/D23*100</f>
        <v>38.31775700934579</v>
      </c>
      <c r="F22" s="6">
        <v>3776</v>
      </c>
      <c r="G22" s="22">
        <f>F22/F23*100</f>
        <v>49.854766305782945</v>
      </c>
      <c r="H22" s="29" t="s">
        <v>18</v>
      </c>
      <c r="I22" s="29" t="s">
        <v>18</v>
      </c>
    </row>
    <row r="23" spans="2:9" ht="19.5" customHeight="1" x14ac:dyDescent="0.15">
      <c r="B23" s="23"/>
      <c r="C23" s="12" t="s">
        <v>3</v>
      </c>
      <c r="D23" s="24">
        <f>SUM(D21:D22)</f>
        <v>107</v>
      </c>
      <c r="E23" s="25">
        <v>100</v>
      </c>
      <c r="F23" s="26">
        <f>SUM(F21:F22)</f>
        <v>7574</v>
      </c>
      <c r="G23" s="25">
        <v>100</v>
      </c>
      <c r="H23" s="49">
        <v>40735073</v>
      </c>
      <c r="I23" s="50" t="s">
        <v>18</v>
      </c>
    </row>
    <row r="24" spans="2:9" ht="19.5" customHeight="1" x14ac:dyDescent="0.15">
      <c r="B24" s="19"/>
      <c r="C24" s="47" t="s">
        <v>1</v>
      </c>
      <c r="D24" s="21">
        <v>67</v>
      </c>
      <c r="E24" s="22">
        <f>D24/D26*100</f>
        <v>61.467889908256879</v>
      </c>
      <c r="F24" s="6">
        <v>3460</v>
      </c>
      <c r="G24" s="22">
        <f>F24/F26*100</f>
        <v>47.6387167836982</v>
      </c>
      <c r="H24" s="29" t="s">
        <v>18</v>
      </c>
      <c r="I24" s="29" t="s">
        <v>18</v>
      </c>
    </row>
    <row r="25" spans="2:9" ht="19.5" customHeight="1" x14ac:dyDescent="0.15">
      <c r="B25" s="19" t="s">
        <v>25</v>
      </c>
      <c r="C25" s="46" t="s">
        <v>2</v>
      </c>
      <c r="D25" s="21">
        <v>42</v>
      </c>
      <c r="E25" s="22">
        <f>D25/D26*100</f>
        <v>38.532110091743121</v>
      </c>
      <c r="F25" s="6">
        <v>3803</v>
      </c>
      <c r="G25" s="22">
        <f>F25/F26*100</f>
        <v>52.3612832163018</v>
      </c>
      <c r="H25" s="29" t="s">
        <v>18</v>
      </c>
      <c r="I25" s="29" t="s">
        <v>18</v>
      </c>
    </row>
    <row r="26" spans="2:9" ht="19.5" customHeight="1" x14ac:dyDescent="0.15">
      <c r="B26" s="33"/>
      <c r="C26" s="48" t="s">
        <v>3</v>
      </c>
      <c r="D26" s="34">
        <v>109</v>
      </c>
      <c r="E26" s="35">
        <v>100</v>
      </c>
      <c r="F26" s="7">
        <v>7263</v>
      </c>
      <c r="G26" s="35">
        <v>100</v>
      </c>
      <c r="H26" s="39">
        <v>38658994</v>
      </c>
      <c r="I26" s="51" t="s">
        <v>18</v>
      </c>
    </row>
    <row r="27" spans="2:9" ht="19.5" customHeight="1" x14ac:dyDescent="0.15">
      <c r="B27" s="19"/>
      <c r="C27" s="4"/>
      <c r="D27" s="6"/>
      <c r="E27" s="43"/>
      <c r="F27" s="6"/>
      <c r="G27" s="22"/>
      <c r="H27" s="42"/>
      <c r="I27" s="38" t="s">
        <v>23</v>
      </c>
    </row>
    <row r="28" spans="2:9" ht="19.5" customHeight="1" x14ac:dyDescent="0.15">
      <c r="B28" s="8" t="s">
        <v>7</v>
      </c>
      <c r="C28" s="32" t="s">
        <v>1</v>
      </c>
      <c r="D28" s="1" t="s">
        <v>13</v>
      </c>
      <c r="I28" s="8"/>
    </row>
    <row r="29" spans="2:9" ht="19.5" customHeight="1" x14ac:dyDescent="0.15">
      <c r="B29" s="1" t="s">
        <v>6</v>
      </c>
      <c r="C29" s="4"/>
      <c r="D29" s="1" t="s">
        <v>11</v>
      </c>
    </row>
    <row r="30" spans="2:9" ht="19.5" customHeight="1" x14ac:dyDescent="0.15">
      <c r="C30" s="4"/>
      <c r="D30" s="1" t="s">
        <v>12</v>
      </c>
    </row>
    <row r="31" spans="2:9" ht="19.5" customHeight="1" x14ac:dyDescent="0.15">
      <c r="C31" s="20" t="s">
        <v>2</v>
      </c>
      <c r="D31" s="1" t="s">
        <v>14</v>
      </c>
    </row>
    <row r="32" spans="2:9" ht="25.5" customHeight="1" x14ac:dyDescent="0.15">
      <c r="B32" s="36"/>
      <c r="C32" s="37"/>
      <c r="D32" s="37"/>
      <c r="E32" s="37"/>
      <c r="F32" s="37"/>
      <c r="G32" s="37"/>
      <c r="H32" s="37"/>
      <c r="I32" s="37"/>
    </row>
    <row r="33" ht="16.5" customHeight="1" x14ac:dyDescent="0.15"/>
  </sheetData>
  <phoneticPr fontId="2"/>
  <pageMargins left="0.78740157480314965" right="0.62992125984251968" top="0.59055118110236227" bottom="0.59055118110236227" header="0.51181102362204722" footer="0.51181102362204722"/>
  <pageSetup paperSize="9" scale="78" orientation="portrait" horizontalDpi="240" verticalDpi="240" r:id="rId1"/>
  <headerFooter alignWithMargins="0"/>
  <ignoredErrors>
    <ignoredError sqref="D23 F23" formulaRange="1"/>
    <ignoredError sqref="E17 E14 E11 E8 G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製造品出荷額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　二三</dc:creator>
  <cp:lastModifiedBy>FJ-USER</cp:lastModifiedBy>
  <cp:lastPrinted>2015-03-11T02:50:53Z</cp:lastPrinted>
  <dcterms:created xsi:type="dcterms:W3CDTF">2014-09-18T07:51:25Z</dcterms:created>
  <dcterms:modified xsi:type="dcterms:W3CDTF">2017-10-25T07:09:14Z</dcterms:modified>
</cp:coreProperties>
</file>