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21" windowWidth="15330" windowHeight="9015" activeTab="0"/>
  </bookViews>
  <sheets>
    <sheet name="農家の男女別･年齢別世帯員数 " sheetId="1" r:id="rId1"/>
  </sheets>
  <definedNames>
    <definedName name="_xlnm.Print_Area" localSheetId="0">'農家の男女別･年齢別世帯員数 '!$A:$IV</definedName>
  </definedNames>
  <calcPr fullCalcOnLoad="1"/>
</workbook>
</file>

<file path=xl/sharedStrings.xml><?xml version="1.0" encoding="utf-8"?>
<sst xmlns="http://schemas.openxmlformats.org/spreadsheetml/2006/main" count="27" uniqueCount="27">
  <si>
    <t>平成２年</t>
  </si>
  <si>
    <t>平成７年</t>
  </si>
  <si>
    <t>資料：農林業センサス</t>
  </si>
  <si>
    <t>昭和55年</t>
  </si>
  <si>
    <t>昭和60年</t>
  </si>
  <si>
    <t>男</t>
  </si>
  <si>
    <t>計</t>
  </si>
  <si>
    <t>計</t>
  </si>
  <si>
    <t>平成12年</t>
  </si>
  <si>
    <t>総  数</t>
  </si>
  <si>
    <t>14才以下</t>
  </si>
  <si>
    <t>15才～29才</t>
  </si>
  <si>
    <t>30才～59才</t>
  </si>
  <si>
    <t>60才以上</t>
  </si>
  <si>
    <t>女</t>
  </si>
  <si>
    <t>14才以下</t>
  </si>
  <si>
    <t>15才～29才</t>
  </si>
  <si>
    <t>30才～59才</t>
  </si>
  <si>
    <t>60才以上</t>
  </si>
  <si>
    <t>各年2月1日現在　（単位：人）</t>
  </si>
  <si>
    <t>平成17年</t>
  </si>
  <si>
    <t>平成22年</t>
  </si>
  <si>
    <r>
      <t>※平成12年までは、総農家。平成17年からは、販売農家。</t>
    </r>
    <r>
      <rPr>
        <sz val="12"/>
        <rFont val="ＭＳ 明朝"/>
        <family val="1"/>
      </rPr>
      <t>　　　　　　　　　　　　　　　　　　　　　　　　　</t>
    </r>
  </si>
  <si>
    <t>年　次</t>
  </si>
  <si>
    <t>　　区   分</t>
  </si>
  <si>
    <t>平成27年</t>
  </si>
  <si>
    <t xml:space="preserve">２．農家の男女別･年齢別世帯員数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</si>
</sst>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.0"/>
    <numFmt numFmtId="179" formatCode="#,##0_);[Red]\(#,##0\)"/>
    <numFmt numFmtId="180" formatCode="&quot;-&quot;###0&quot;-&quot;"/>
    <numFmt numFmtId="181" formatCode="#,##0.0_);[Red]\(#,##0.0\)"/>
    <numFmt numFmtId="182" formatCode="#,##0.0_ "/>
    <numFmt numFmtId="183" formatCode="#,##0_ ;[Red]\-#,##0\ "/>
  </numFmts>
  <fonts count="46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Ｐ明朝"/>
      <family val="1"/>
    </font>
    <font>
      <sz val="14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.4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4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.4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.4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Continuous"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distributed" vertical="center"/>
    </xf>
    <xf numFmtId="38" fontId="6" fillId="0" borderId="0" xfId="49" applyFont="1" applyFill="1" applyBorder="1" applyAlignment="1">
      <alignment vertical="center"/>
    </xf>
    <xf numFmtId="0" fontId="6" fillId="0" borderId="15" xfId="0" applyFont="1" applyFill="1" applyBorder="1" applyAlignment="1">
      <alignment horizontal="distributed" vertical="center"/>
    </xf>
    <xf numFmtId="38" fontId="6" fillId="0" borderId="16" xfId="49" applyFont="1" applyFill="1" applyBorder="1" applyAlignment="1">
      <alignment vertical="center"/>
    </xf>
    <xf numFmtId="177" fontId="6" fillId="0" borderId="16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1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Continuous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shrinkToFit="1"/>
    </xf>
    <xf numFmtId="177" fontId="6" fillId="0" borderId="14" xfId="0" applyNumberFormat="1" applyFont="1" applyFill="1" applyBorder="1" applyAlignment="1">
      <alignment vertical="center"/>
    </xf>
    <xf numFmtId="177" fontId="6" fillId="0" borderId="19" xfId="0" applyNumberFormat="1" applyFont="1" applyFill="1" applyBorder="1" applyAlignment="1">
      <alignment vertical="center"/>
    </xf>
    <xf numFmtId="177" fontId="6" fillId="0" borderId="2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Continuous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shrinkToFit="1"/>
    </xf>
    <xf numFmtId="38" fontId="6" fillId="0" borderId="0" xfId="49" applyFont="1" applyFill="1" applyBorder="1" applyAlignment="1">
      <alignment horizontal="right" vertical="center"/>
    </xf>
    <xf numFmtId="180" fontId="6" fillId="0" borderId="0" xfId="0" applyNumberFormat="1" applyFont="1" applyFill="1" applyAlignment="1">
      <alignment horizontal="centerContinuous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9525</xdr:rowOff>
    </xdr:from>
    <xdr:to>
      <xdr:col>0</xdr:col>
      <xdr:colOff>1152525</xdr:colOff>
      <xdr:row>3</xdr:row>
      <xdr:rowOff>257175</xdr:rowOff>
    </xdr:to>
    <xdr:sp>
      <xdr:nvSpPr>
        <xdr:cNvPr id="1" name="Line 3"/>
        <xdr:cNvSpPr>
          <a:spLocks/>
        </xdr:cNvSpPr>
      </xdr:nvSpPr>
      <xdr:spPr>
        <a:xfrm>
          <a:off x="28575" y="542925"/>
          <a:ext cx="1114425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H26"/>
  <sheetViews>
    <sheetView tabSelected="1" view="pageBreakPreview" zoomScaleSheetLayoutView="100" zoomScalePageLayoutView="0" workbookViewId="0" topLeftCell="A1">
      <selection activeCell="B17" sqref="B17"/>
    </sheetView>
  </sheetViews>
  <sheetFormatPr defaultColWidth="9.00390625" defaultRowHeight="12.75"/>
  <cols>
    <col min="1" max="1" width="15.375" style="4" customWidth="1"/>
    <col min="2" max="7" width="12.25390625" style="4" customWidth="1"/>
    <col min="8" max="16384" width="9.125" style="4" customWidth="1"/>
  </cols>
  <sheetData>
    <row r="1" s="1" customFormat="1" ht="21" customHeight="1">
      <c r="A1" s="5" t="s">
        <v>26</v>
      </c>
    </row>
    <row r="2" spans="1:7" s="1" customFormat="1" ht="21" customHeight="1">
      <c r="A2" s="16"/>
      <c r="B2" s="16"/>
      <c r="C2" s="16"/>
      <c r="D2" s="16"/>
      <c r="E2" s="16"/>
      <c r="F2" s="16"/>
      <c r="G2" s="17" t="s">
        <v>19</v>
      </c>
    </row>
    <row r="3" spans="1:7" s="1" customFormat="1" ht="21" customHeight="1">
      <c r="A3" s="6" t="s">
        <v>24</v>
      </c>
      <c r="B3" s="18" t="s">
        <v>9</v>
      </c>
      <c r="C3" s="19" t="s">
        <v>5</v>
      </c>
      <c r="D3" s="7"/>
      <c r="E3" s="7"/>
      <c r="F3" s="7"/>
      <c r="G3" s="7"/>
    </row>
    <row r="4" spans="1:7" s="1" customFormat="1" ht="21" customHeight="1">
      <c r="A4" s="8" t="s">
        <v>23</v>
      </c>
      <c r="B4" s="8"/>
      <c r="C4" s="20" t="s">
        <v>6</v>
      </c>
      <c r="D4" s="21" t="s">
        <v>10</v>
      </c>
      <c r="E4" s="9" t="s">
        <v>11</v>
      </c>
      <c r="F4" s="21" t="s">
        <v>12</v>
      </c>
      <c r="G4" s="9" t="s">
        <v>13</v>
      </c>
    </row>
    <row r="5" spans="1:7" s="1" customFormat="1" ht="21" customHeight="1">
      <c r="A5" s="10" t="s">
        <v>3</v>
      </c>
      <c r="B5" s="22">
        <f>SUM(C5,C17)</f>
        <v>8746</v>
      </c>
      <c r="C5" s="3">
        <f aca="true" t="shared" si="0" ref="C5:C10">SUM(D5:G5)</f>
        <v>4300</v>
      </c>
      <c r="D5" s="3">
        <v>819</v>
      </c>
      <c r="E5" s="3">
        <v>1041</v>
      </c>
      <c r="F5" s="3">
        <v>1639</v>
      </c>
      <c r="G5" s="3">
        <v>801</v>
      </c>
    </row>
    <row r="6" spans="1:7" s="1" customFormat="1" ht="21" customHeight="1">
      <c r="A6" s="10" t="s">
        <v>4</v>
      </c>
      <c r="B6" s="22">
        <f>SUM(C6,C18)</f>
        <v>8579</v>
      </c>
      <c r="C6" s="3">
        <f t="shared" si="0"/>
        <v>4223</v>
      </c>
      <c r="D6" s="3">
        <v>871</v>
      </c>
      <c r="E6" s="3">
        <v>790</v>
      </c>
      <c r="F6" s="3">
        <v>1695</v>
      </c>
      <c r="G6" s="3">
        <v>867</v>
      </c>
    </row>
    <row r="7" spans="1:7" s="1" customFormat="1" ht="21" customHeight="1">
      <c r="A7" s="10" t="s">
        <v>0</v>
      </c>
      <c r="B7" s="22">
        <f>SUM(C7,C19)</f>
        <v>7619</v>
      </c>
      <c r="C7" s="3">
        <f t="shared" si="0"/>
        <v>3726</v>
      </c>
      <c r="D7" s="3">
        <v>729</v>
      </c>
      <c r="E7" s="3">
        <v>651</v>
      </c>
      <c r="F7" s="3">
        <v>1426</v>
      </c>
      <c r="G7" s="3">
        <v>920</v>
      </c>
    </row>
    <row r="8" spans="1:7" s="1" customFormat="1" ht="21" customHeight="1">
      <c r="A8" s="10" t="s">
        <v>1</v>
      </c>
      <c r="B8" s="22">
        <f>SUM(C8,C20)</f>
        <v>6828</v>
      </c>
      <c r="C8" s="3">
        <f t="shared" si="0"/>
        <v>3325</v>
      </c>
      <c r="D8" s="3">
        <v>548</v>
      </c>
      <c r="E8" s="3">
        <v>566</v>
      </c>
      <c r="F8" s="3">
        <v>1283</v>
      </c>
      <c r="G8" s="3">
        <v>928</v>
      </c>
    </row>
    <row r="9" spans="1:7" s="1" customFormat="1" ht="21" customHeight="1">
      <c r="A9" s="10" t="s">
        <v>8</v>
      </c>
      <c r="B9" s="23">
        <f>SUM(C9,C21)</f>
        <v>6145</v>
      </c>
      <c r="C9" s="3">
        <f t="shared" si="0"/>
        <v>2975</v>
      </c>
      <c r="D9" s="3">
        <v>420</v>
      </c>
      <c r="E9" s="3">
        <v>575</v>
      </c>
      <c r="F9" s="3">
        <v>1141</v>
      </c>
      <c r="G9" s="3">
        <v>839</v>
      </c>
    </row>
    <row r="10" spans="1:7" s="1" customFormat="1" ht="21" customHeight="1">
      <c r="A10" s="10" t="s">
        <v>20</v>
      </c>
      <c r="B10" s="23">
        <f>C10+C22</f>
        <v>2582</v>
      </c>
      <c r="C10" s="3">
        <f t="shared" si="0"/>
        <v>1235</v>
      </c>
      <c r="D10" s="3">
        <v>158</v>
      </c>
      <c r="E10" s="3">
        <v>220</v>
      </c>
      <c r="F10" s="3">
        <v>472</v>
      </c>
      <c r="G10" s="3">
        <v>385</v>
      </c>
    </row>
    <row r="11" spans="1:7" s="1" customFormat="1" ht="21" customHeight="1">
      <c r="A11" s="10" t="s">
        <v>21</v>
      </c>
      <c r="B11" s="23">
        <v>2032</v>
      </c>
      <c r="C11" s="3">
        <v>989</v>
      </c>
      <c r="D11" s="3">
        <v>110</v>
      </c>
      <c r="E11" s="3">
        <v>161</v>
      </c>
      <c r="F11" s="3">
        <v>350</v>
      </c>
      <c r="G11" s="3">
        <v>368</v>
      </c>
    </row>
    <row r="12" spans="1:7" s="1" customFormat="1" ht="21" customHeight="1">
      <c r="A12" s="12" t="s">
        <v>25</v>
      </c>
      <c r="B12" s="24">
        <v>1589</v>
      </c>
      <c r="C12" s="14">
        <v>806</v>
      </c>
      <c r="D12" s="14">
        <v>75</v>
      </c>
      <c r="E12" s="14">
        <v>114</v>
      </c>
      <c r="F12" s="14">
        <v>272</v>
      </c>
      <c r="G12" s="14">
        <v>345</v>
      </c>
    </row>
    <row r="13" spans="1:7" s="1" customFormat="1" ht="21" customHeight="1">
      <c r="A13" s="25"/>
      <c r="B13" s="3"/>
      <c r="C13" s="3"/>
      <c r="D13" s="3"/>
      <c r="E13" s="3"/>
      <c r="F13" s="3"/>
      <c r="G13" s="3"/>
    </row>
    <row r="14" spans="2:7" s="1" customFormat="1" ht="9.75" customHeight="1">
      <c r="B14" s="26"/>
      <c r="C14" s="16"/>
      <c r="D14" s="16"/>
      <c r="E14" s="16"/>
      <c r="F14" s="16"/>
      <c r="G14" s="16"/>
    </row>
    <row r="15" spans="2:8" s="1" customFormat="1" ht="21" customHeight="1">
      <c r="B15" s="26"/>
      <c r="C15" s="27" t="s">
        <v>14</v>
      </c>
      <c r="D15" s="27"/>
      <c r="E15" s="27"/>
      <c r="F15" s="27"/>
      <c r="G15" s="27"/>
      <c r="H15" s="26"/>
    </row>
    <row r="16" spans="2:8" s="1" customFormat="1" ht="21" customHeight="1">
      <c r="B16" s="26"/>
      <c r="C16" s="28" t="s">
        <v>7</v>
      </c>
      <c r="D16" s="21" t="s">
        <v>15</v>
      </c>
      <c r="E16" s="21" t="s">
        <v>16</v>
      </c>
      <c r="F16" s="21" t="s">
        <v>17</v>
      </c>
      <c r="G16" s="29" t="s">
        <v>18</v>
      </c>
      <c r="H16" s="26"/>
    </row>
    <row r="17" spans="2:8" s="1" customFormat="1" ht="21" customHeight="1">
      <c r="B17" s="26"/>
      <c r="C17" s="11">
        <f aca="true" t="shared" si="1" ref="C17:C22">SUM(D17:G17)</f>
        <v>4446</v>
      </c>
      <c r="D17" s="11">
        <v>787</v>
      </c>
      <c r="E17" s="11">
        <v>1013</v>
      </c>
      <c r="F17" s="11">
        <v>1618</v>
      </c>
      <c r="G17" s="11">
        <v>1028</v>
      </c>
      <c r="H17" s="26"/>
    </row>
    <row r="18" spans="2:8" s="1" customFormat="1" ht="21" customHeight="1">
      <c r="B18" s="26"/>
      <c r="C18" s="11">
        <f>SUM(D18:G18)</f>
        <v>4356</v>
      </c>
      <c r="D18" s="11">
        <v>839</v>
      </c>
      <c r="E18" s="11">
        <v>746</v>
      </c>
      <c r="F18" s="11">
        <v>1664</v>
      </c>
      <c r="G18" s="11">
        <v>1107</v>
      </c>
      <c r="H18" s="26"/>
    </row>
    <row r="19" spans="2:8" s="1" customFormat="1" ht="21" customHeight="1">
      <c r="B19" s="26"/>
      <c r="C19" s="11">
        <f t="shared" si="1"/>
        <v>3893</v>
      </c>
      <c r="D19" s="11">
        <v>727</v>
      </c>
      <c r="E19" s="11">
        <v>628</v>
      </c>
      <c r="F19" s="11">
        <v>1404</v>
      </c>
      <c r="G19" s="11">
        <v>1134</v>
      </c>
      <c r="H19" s="26"/>
    </row>
    <row r="20" spans="2:8" s="1" customFormat="1" ht="21" customHeight="1">
      <c r="B20" s="26"/>
      <c r="C20" s="11">
        <f t="shared" si="1"/>
        <v>3503</v>
      </c>
      <c r="D20" s="11">
        <v>549</v>
      </c>
      <c r="E20" s="11">
        <v>579</v>
      </c>
      <c r="F20" s="11">
        <v>1246</v>
      </c>
      <c r="G20" s="30">
        <v>1129</v>
      </c>
      <c r="H20" s="26"/>
    </row>
    <row r="21" spans="2:8" s="1" customFormat="1" ht="21" customHeight="1">
      <c r="B21" s="26"/>
      <c r="C21" s="11">
        <f t="shared" si="1"/>
        <v>3170</v>
      </c>
      <c r="D21" s="11">
        <v>394</v>
      </c>
      <c r="E21" s="11">
        <v>580</v>
      </c>
      <c r="F21" s="11">
        <v>1127</v>
      </c>
      <c r="G21" s="11">
        <v>1069</v>
      </c>
      <c r="H21" s="26"/>
    </row>
    <row r="22" spans="2:8" s="1" customFormat="1" ht="21" customHeight="1">
      <c r="B22" s="26"/>
      <c r="C22" s="11">
        <f t="shared" si="1"/>
        <v>1347</v>
      </c>
      <c r="D22" s="11">
        <v>151</v>
      </c>
      <c r="E22" s="11">
        <v>225</v>
      </c>
      <c r="F22" s="11">
        <v>475</v>
      </c>
      <c r="G22" s="11">
        <v>496</v>
      </c>
      <c r="H22" s="26"/>
    </row>
    <row r="23" spans="2:8" s="1" customFormat="1" ht="21" customHeight="1">
      <c r="B23" s="26"/>
      <c r="C23" s="11">
        <v>1043</v>
      </c>
      <c r="D23" s="11">
        <v>105</v>
      </c>
      <c r="E23" s="11">
        <v>163</v>
      </c>
      <c r="F23" s="11">
        <v>356</v>
      </c>
      <c r="G23" s="11">
        <v>419</v>
      </c>
      <c r="H23" s="26"/>
    </row>
    <row r="24" spans="2:8" s="1" customFormat="1" ht="21" customHeight="1">
      <c r="B24" s="26"/>
      <c r="C24" s="13">
        <v>783</v>
      </c>
      <c r="D24" s="13">
        <v>58</v>
      </c>
      <c r="E24" s="13">
        <v>94</v>
      </c>
      <c r="F24" s="13">
        <v>252</v>
      </c>
      <c r="G24" s="13">
        <v>379</v>
      </c>
      <c r="H24" s="26"/>
    </row>
    <row r="25" spans="1:7" s="1" customFormat="1" ht="21" customHeight="1">
      <c r="A25" s="2" t="s">
        <v>22</v>
      </c>
      <c r="G25" s="15" t="s">
        <v>2</v>
      </c>
    </row>
    <row r="26" spans="1:7" s="1" customFormat="1" ht="24.75" customHeight="1">
      <c r="A26" s="31"/>
      <c r="B26" s="31"/>
      <c r="C26" s="31"/>
      <c r="D26" s="31"/>
      <c r="E26" s="31"/>
      <c r="F26" s="31"/>
      <c r="G26" s="31"/>
    </row>
    <row r="27" s="1" customFormat="1" ht="10.5" customHeight="1"/>
  </sheetData>
  <sheetProtection/>
  <printOptions/>
  <pageMargins left="0.7874015748031497" right="0.7874015748031497" top="0.5905511811023623" bottom="0.29" header="0.5118110236220472" footer="0.22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渡邉 彩</dc:creator>
  <cp:keywords/>
  <dc:description/>
  <cp:lastModifiedBy>FJ-USER</cp:lastModifiedBy>
  <cp:lastPrinted>2015-03-23T07:22:30Z</cp:lastPrinted>
  <dcterms:created xsi:type="dcterms:W3CDTF">2017-03-24T06:12:13Z</dcterms:created>
  <dcterms:modified xsi:type="dcterms:W3CDTF">2017-05-22T06:51:04Z</dcterms:modified>
  <cp:category/>
  <cp:version/>
  <cp:contentType/>
  <cp:contentStatus/>
</cp:coreProperties>
</file>