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1700" windowHeight="7665"/>
  </bookViews>
  <sheets>
    <sheet name="文化センター利用状況" sheetId="6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T36" i="6" l="1"/>
  <c r="L36" i="6" l="1"/>
</calcChain>
</file>

<file path=xl/sharedStrings.xml><?xml version="1.0" encoding="utf-8"?>
<sst xmlns="http://schemas.openxmlformats.org/spreadsheetml/2006/main" count="89" uniqueCount="57">
  <si>
    <t>平成21年度</t>
  </si>
  <si>
    <t>平成22年度</t>
  </si>
  <si>
    <t>平成23年度</t>
  </si>
  <si>
    <t>平成25年度</t>
    <phoneticPr fontId="2"/>
  </si>
  <si>
    <t>大・多目的ホール等の利用状況　</t>
    <phoneticPr fontId="6"/>
  </si>
  <si>
    <t>〔単位：日・％・人〕</t>
  </si>
  <si>
    <t>　　</t>
    <phoneticPr fontId="4"/>
  </si>
  <si>
    <t>区分</t>
    <phoneticPr fontId="4"/>
  </si>
  <si>
    <t>大  ホ  ー  ル</t>
    <phoneticPr fontId="6"/>
  </si>
  <si>
    <t>多  目　的　ホ　ー　ル</t>
    <rPh sb="0" eb="1">
      <t>タ</t>
    </rPh>
    <rPh sb="3" eb="4">
      <t>モク</t>
    </rPh>
    <rPh sb="5" eb="6">
      <t>テキ</t>
    </rPh>
    <phoneticPr fontId="6"/>
  </si>
  <si>
    <t>会議室等</t>
    <rPh sb="0" eb="2">
      <t>カイギ</t>
    </rPh>
    <rPh sb="2" eb="3">
      <t>シツ</t>
    </rPh>
    <rPh sb="3" eb="4">
      <t>トウ</t>
    </rPh>
    <phoneticPr fontId="6"/>
  </si>
  <si>
    <t>展示室</t>
    <rPh sb="0" eb="2">
      <t>テンジ</t>
    </rPh>
    <rPh sb="2" eb="3">
      <t>シツ</t>
    </rPh>
    <phoneticPr fontId="6"/>
  </si>
  <si>
    <t>利用者</t>
    <rPh sb="0" eb="3">
      <t>リヨウシャ</t>
    </rPh>
    <phoneticPr fontId="6"/>
  </si>
  <si>
    <t>年度</t>
    <phoneticPr fontId="4"/>
  </si>
  <si>
    <t>可能日数</t>
    <rPh sb="0" eb="2">
      <t>カノウ</t>
    </rPh>
    <rPh sb="2" eb="4">
      <t>ニッスウ</t>
    </rPh>
    <phoneticPr fontId="6"/>
  </si>
  <si>
    <t>利用日数</t>
    <rPh sb="0" eb="2">
      <t>リヨウ</t>
    </rPh>
    <rPh sb="2" eb="4">
      <t>ニッスウ</t>
    </rPh>
    <phoneticPr fontId="6"/>
  </si>
  <si>
    <t>利用率</t>
    <rPh sb="0" eb="2">
      <t>リヨウ</t>
    </rPh>
    <rPh sb="2" eb="3">
      <t>リツ</t>
    </rPh>
    <phoneticPr fontId="6"/>
  </si>
  <si>
    <t>利用者数</t>
    <rPh sb="0" eb="3">
      <t>リヨウシャ</t>
    </rPh>
    <rPh sb="3" eb="4">
      <t>スウ</t>
    </rPh>
    <phoneticPr fontId="6"/>
  </si>
  <si>
    <t>合 計</t>
    <rPh sb="0" eb="3">
      <t>ゴウケイ</t>
    </rPh>
    <phoneticPr fontId="6"/>
  </si>
  <si>
    <t>　　　　　　　　　　　　　　　　　　　　　　　　　　　　　　　　                　　　</t>
    <phoneticPr fontId="6"/>
  </si>
  <si>
    <t>会議室等･展示室の利用状況</t>
    <rPh sb="0" eb="2">
      <t>カイギ</t>
    </rPh>
    <rPh sb="2" eb="3">
      <t>シツ</t>
    </rPh>
    <rPh sb="3" eb="4">
      <t>トウ</t>
    </rPh>
    <rPh sb="5" eb="7">
      <t>テンジ</t>
    </rPh>
    <rPh sb="7" eb="8">
      <t>シツ</t>
    </rPh>
    <rPh sb="9" eb="11">
      <t>リヨウ</t>
    </rPh>
    <rPh sb="11" eb="13">
      <t>ジョウキョウ</t>
    </rPh>
    <phoneticPr fontId="6"/>
  </si>
  <si>
    <t>区       分</t>
    <rPh sb="0" eb="9">
      <t>クブン</t>
    </rPh>
    <phoneticPr fontId="11"/>
  </si>
  <si>
    <t>可能日数</t>
    <rPh sb="0" eb="2">
      <t>カノウ</t>
    </rPh>
    <rPh sb="2" eb="4">
      <t>ニッスウ</t>
    </rPh>
    <phoneticPr fontId="11"/>
  </si>
  <si>
    <t>利用日数</t>
    <rPh sb="0" eb="2">
      <t>リヨウ</t>
    </rPh>
    <rPh sb="2" eb="4">
      <t>ニッスウ</t>
    </rPh>
    <phoneticPr fontId="11"/>
  </si>
  <si>
    <t>利用率</t>
    <rPh sb="0" eb="2">
      <t>リヨウ</t>
    </rPh>
    <rPh sb="2" eb="3">
      <t>リツ</t>
    </rPh>
    <phoneticPr fontId="11"/>
  </si>
  <si>
    <t>利用人員(人)</t>
    <rPh sb="0" eb="2">
      <t>リヨウ</t>
    </rPh>
    <rPh sb="2" eb="4">
      <t>ジンイン</t>
    </rPh>
    <rPh sb="5" eb="6">
      <t>ニン</t>
    </rPh>
    <phoneticPr fontId="11"/>
  </si>
  <si>
    <t>工    芸    室</t>
    <rPh sb="0" eb="6">
      <t>コウゲイ</t>
    </rPh>
    <rPh sb="10" eb="11">
      <t>シツ</t>
    </rPh>
    <phoneticPr fontId="11"/>
  </si>
  <si>
    <t>美    術    室</t>
    <rPh sb="0" eb="6">
      <t>ビジュツ</t>
    </rPh>
    <rPh sb="10" eb="11">
      <t>シツ</t>
    </rPh>
    <phoneticPr fontId="11"/>
  </si>
  <si>
    <t>暗         室</t>
    <rPh sb="0" eb="11">
      <t>アンシツ</t>
    </rPh>
    <phoneticPr fontId="11"/>
  </si>
  <si>
    <t>調 理 実 習 室</t>
    <rPh sb="0" eb="3">
      <t>チョウリ</t>
    </rPh>
    <rPh sb="4" eb="7">
      <t>ジッシュウ</t>
    </rPh>
    <rPh sb="8" eb="9">
      <t>シツ</t>
    </rPh>
    <phoneticPr fontId="11"/>
  </si>
  <si>
    <t>視  聴 覚  室</t>
    <rPh sb="0" eb="6">
      <t>シチョウカク</t>
    </rPh>
    <rPh sb="8" eb="9">
      <t>シツ</t>
    </rPh>
    <phoneticPr fontId="11"/>
  </si>
  <si>
    <t>21 会議室 和室</t>
    <rPh sb="3" eb="5">
      <t>カイギ</t>
    </rPh>
    <rPh sb="5" eb="6">
      <t>シツ</t>
    </rPh>
    <rPh sb="7" eb="9">
      <t>ワシツ</t>
    </rPh>
    <phoneticPr fontId="11"/>
  </si>
  <si>
    <t>22 会議室 和室</t>
    <rPh sb="3" eb="5">
      <t>カイギ</t>
    </rPh>
    <rPh sb="5" eb="6">
      <t>シツ</t>
    </rPh>
    <rPh sb="7" eb="9">
      <t>ワシツ</t>
    </rPh>
    <phoneticPr fontId="11"/>
  </si>
  <si>
    <t>31  会  議  室</t>
    <rPh sb="4" eb="8">
      <t>カイギ</t>
    </rPh>
    <rPh sb="10" eb="11">
      <t>シツ</t>
    </rPh>
    <phoneticPr fontId="11"/>
  </si>
  <si>
    <t>32  会  議  室</t>
    <rPh sb="4" eb="8">
      <t>カイギ</t>
    </rPh>
    <rPh sb="10" eb="11">
      <t>シツ</t>
    </rPh>
    <phoneticPr fontId="11"/>
  </si>
  <si>
    <t>33  会  議  室</t>
    <rPh sb="4" eb="8">
      <t>カイギ</t>
    </rPh>
    <rPh sb="10" eb="11">
      <t>シツ</t>
    </rPh>
    <phoneticPr fontId="11"/>
  </si>
  <si>
    <t>34  会  議  室</t>
    <rPh sb="4" eb="8">
      <t>カイギ</t>
    </rPh>
    <rPh sb="10" eb="11">
      <t>シツ</t>
    </rPh>
    <phoneticPr fontId="11"/>
  </si>
  <si>
    <t>35  会  議  室</t>
    <rPh sb="4" eb="8">
      <t>カイギ</t>
    </rPh>
    <rPh sb="10" eb="11">
      <t>シツ</t>
    </rPh>
    <phoneticPr fontId="11"/>
  </si>
  <si>
    <t>36  会  議  室</t>
    <rPh sb="4" eb="8">
      <t>カイギ</t>
    </rPh>
    <rPh sb="10" eb="11">
      <t>シツ</t>
    </rPh>
    <phoneticPr fontId="11"/>
  </si>
  <si>
    <t>和          室</t>
    <rPh sb="0" eb="12">
      <t>ワシツ</t>
    </rPh>
    <phoneticPr fontId="11"/>
  </si>
  <si>
    <t>音    楽    室</t>
    <rPh sb="0" eb="6">
      <t>オンガク</t>
    </rPh>
    <rPh sb="10" eb="11">
      <t>シツ</t>
    </rPh>
    <phoneticPr fontId="11"/>
  </si>
  <si>
    <t>展   示   室</t>
    <rPh sb="0" eb="5">
      <t>テンジ</t>
    </rPh>
    <rPh sb="8" eb="9">
      <t>シツ</t>
    </rPh>
    <phoneticPr fontId="11"/>
  </si>
  <si>
    <t>合          計</t>
    <rPh sb="0" eb="12">
      <t>ゴウケイ</t>
    </rPh>
    <phoneticPr fontId="11"/>
  </si>
  <si>
    <t>平成24年度</t>
    <phoneticPr fontId="2"/>
  </si>
  <si>
    <t>平成28年度</t>
  </si>
  <si>
    <t xml:space="preserve"> (平成27年度)</t>
    <phoneticPr fontId="4"/>
  </si>
  <si>
    <t>平成26年度</t>
    <phoneticPr fontId="2"/>
  </si>
  <si>
    <t>平成27年度</t>
    <phoneticPr fontId="2"/>
  </si>
  <si>
    <t>-</t>
    <phoneticPr fontId="2"/>
  </si>
  <si>
    <t xml:space="preserve"> (平成28年度)</t>
    <phoneticPr fontId="4"/>
  </si>
  <si>
    <t>-</t>
    <phoneticPr fontId="2"/>
  </si>
  <si>
    <t>-</t>
    <phoneticPr fontId="2"/>
  </si>
  <si>
    <t>平成29年度</t>
  </si>
  <si>
    <t>-</t>
  </si>
  <si>
    <t xml:space="preserve"> (平成29年度)</t>
    <phoneticPr fontId="4"/>
  </si>
  <si>
    <t>資料：生涯学習課</t>
    <rPh sb="3" eb="5">
      <t>ショウガイ</t>
    </rPh>
    <rPh sb="5" eb="7">
      <t>ガクシュウ</t>
    </rPh>
    <rPh sb="7" eb="8">
      <t>カ</t>
    </rPh>
    <phoneticPr fontId="2"/>
  </si>
  <si>
    <t>（９）市民文化センター利用状況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</si>
</sst>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-&quot;###0&quot;-&quot;"/>
    <numFmt numFmtId="177" formatCode="#,##0.0_ "/>
    <numFmt numFmtId="178" formatCode="#,##0_ "/>
    <numFmt numFmtId="179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5.6"/>
      <color indexed="6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right" vertical="center"/>
    </xf>
    <xf numFmtId="0" fontId="9" fillId="0" borderId="5" xfId="4" applyFont="1" applyFill="1" applyBorder="1" applyAlignment="1">
      <alignment vertical="center"/>
    </xf>
    <xf numFmtId="0" fontId="9" fillId="0" borderId="5" xfId="4" applyFont="1" applyFill="1" applyBorder="1" applyAlignment="1">
      <alignment horizontal="right" vertical="center"/>
    </xf>
    <xf numFmtId="0" fontId="3" fillId="0" borderId="9" xfId="4" applyFont="1" applyFill="1" applyBorder="1" applyAlignment="1">
      <alignment horizontal="centerContinuous" vertical="center"/>
    </xf>
    <xf numFmtId="0" fontId="3" fillId="0" borderId="10" xfId="4" applyFont="1" applyFill="1" applyBorder="1" applyAlignment="1">
      <alignment horizontal="center" vertical="center" shrinkToFit="1"/>
    </xf>
    <xf numFmtId="0" fontId="3" fillId="0" borderId="5" xfId="4" applyFont="1" applyFill="1" applyBorder="1" applyAlignment="1">
      <alignment horizontal="center" vertical="center" shrinkToFit="1"/>
    </xf>
    <xf numFmtId="0" fontId="9" fillId="0" borderId="7" xfId="4" applyFont="1" applyFill="1" applyBorder="1" applyAlignment="1">
      <alignment vertical="center"/>
    </xf>
    <xf numFmtId="0" fontId="3" fillId="0" borderId="2" xfId="4" applyFont="1" applyFill="1" applyBorder="1" applyAlignment="1">
      <alignment horizontal="center" vertical="center" shrinkToFit="1"/>
    </xf>
    <xf numFmtId="0" fontId="3" fillId="0" borderId="11" xfId="4" applyFont="1" applyFill="1" applyBorder="1" applyAlignment="1">
      <alignment horizontal="center" vertical="center" shrinkToFit="1"/>
    </xf>
    <xf numFmtId="0" fontId="3" fillId="0" borderId="7" xfId="4" applyFont="1" applyFill="1" applyBorder="1" applyAlignment="1">
      <alignment horizontal="center" vertical="center" shrinkToFit="1"/>
    </xf>
    <xf numFmtId="0" fontId="3" fillId="0" borderId="0" xfId="4" applyFont="1" applyFill="1" applyBorder="1" applyAlignment="1">
      <alignment horizontal="centerContinuous" vertical="center"/>
    </xf>
    <xf numFmtId="0" fontId="10" fillId="0" borderId="0" xfId="4" applyFont="1" applyFill="1" applyBorder="1" applyAlignment="1">
      <alignment horizontal="centerContinuous" vertical="center"/>
    </xf>
    <xf numFmtId="38" fontId="10" fillId="0" borderId="3" xfId="3" applyFont="1" applyFill="1" applyBorder="1" applyAlignment="1">
      <alignment vertical="center"/>
    </xf>
    <xf numFmtId="38" fontId="10" fillId="0" borderId="0" xfId="3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vertical="center"/>
    </xf>
    <xf numFmtId="38" fontId="10" fillId="0" borderId="4" xfId="3" applyFont="1" applyFill="1" applyBorder="1" applyAlignment="1">
      <alignment vertical="center"/>
    </xf>
    <xf numFmtId="0" fontId="3" fillId="0" borderId="0" xfId="4" applyFont="1" applyFill="1" applyAlignment="1">
      <alignment horizontal="right" vertical="center"/>
    </xf>
    <xf numFmtId="0" fontId="8" fillId="0" borderId="0" xfId="4" applyFont="1" applyFill="1" applyAlignment="1">
      <alignment vertical="center"/>
    </xf>
    <xf numFmtId="0" fontId="3" fillId="0" borderId="8" xfId="4" applyFont="1" applyFill="1" applyBorder="1" applyAlignment="1">
      <alignment horizontal="centerContinuous" vertical="center"/>
    </xf>
    <xf numFmtId="0" fontId="3" fillId="0" borderId="4" xfId="4" applyFont="1" applyFill="1" applyBorder="1" applyAlignment="1">
      <alignment horizontal="centerContinuous" vertical="center"/>
    </xf>
    <xf numFmtId="178" fontId="3" fillId="0" borderId="0" xfId="4" applyNumberFormat="1" applyFont="1" applyFill="1" applyBorder="1" applyAlignment="1">
      <alignment vertical="center"/>
    </xf>
    <xf numFmtId="177" fontId="3" fillId="0" borderId="0" xfId="4" applyNumberFormat="1" applyFont="1" applyFill="1" applyBorder="1" applyAlignment="1">
      <alignment vertical="center"/>
    </xf>
    <xf numFmtId="176" fontId="7" fillId="0" borderId="0" xfId="4" applyNumberFormat="1" applyFont="1" applyFill="1" applyAlignment="1">
      <alignment horizontal="centerContinuous"/>
    </xf>
    <xf numFmtId="176" fontId="3" fillId="0" borderId="0" xfId="4" applyNumberFormat="1" applyFont="1" applyFill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10" xfId="4" applyFont="1" applyFill="1" applyBorder="1" applyAlignment="1">
      <alignment horizontal="centerContinuous" vertical="center"/>
    </xf>
    <xf numFmtId="0" fontId="3" fillId="0" borderId="6" xfId="4" applyFont="1" applyFill="1" applyBorder="1" applyAlignment="1">
      <alignment horizontal="centerContinuous" vertical="center"/>
    </xf>
    <xf numFmtId="38" fontId="3" fillId="0" borderId="0" xfId="4" applyNumberFormat="1" applyFont="1" applyFill="1" applyAlignment="1">
      <alignment vertical="center"/>
    </xf>
    <xf numFmtId="0" fontId="10" fillId="0" borderId="1" xfId="4" applyFont="1" applyFill="1" applyBorder="1" applyAlignment="1">
      <alignment horizontal="centerContinuous" vertical="center"/>
    </xf>
    <xf numFmtId="0" fontId="10" fillId="0" borderId="12" xfId="4" applyFont="1" applyFill="1" applyBorder="1" applyAlignment="1">
      <alignment horizontal="centerContinuous" vertical="center"/>
    </xf>
    <xf numFmtId="179" fontId="10" fillId="0" borderId="4" xfId="2" applyNumberFormat="1" applyFont="1" applyFill="1" applyBorder="1" applyAlignment="1">
      <alignment vertical="center"/>
    </xf>
    <xf numFmtId="0" fontId="3" fillId="0" borderId="13" xfId="4" applyFont="1" applyFill="1" applyBorder="1" applyAlignment="1">
      <alignment horizontal="centerContinuous" vertical="center"/>
    </xf>
    <xf numFmtId="38" fontId="10" fillId="0" borderId="2" xfId="3" applyFont="1" applyFill="1" applyBorder="1" applyAlignment="1">
      <alignment vertical="center"/>
    </xf>
    <xf numFmtId="9" fontId="10" fillId="0" borderId="2" xfId="1" applyFont="1" applyFill="1" applyBorder="1" applyAlignment="1">
      <alignment vertical="center"/>
    </xf>
    <xf numFmtId="38" fontId="10" fillId="0" borderId="2" xfId="3" applyFont="1" applyFill="1" applyBorder="1" applyAlignment="1">
      <alignment horizontal="center" vertical="center"/>
    </xf>
    <xf numFmtId="38" fontId="10" fillId="0" borderId="14" xfId="3" applyFont="1" applyFill="1" applyBorder="1" applyAlignment="1">
      <alignment vertical="center"/>
    </xf>
    <xf numFmtId="38" fontId="10" fillId="0" borderId="14" xfId="3" applyFont="1" applyFill="1" applyBorder="1" applyAlignment="1">
      <alignment horizontal="center" vertical="center"/>
    </xf>
    <xf numFmtId="38" fontId="10" fillId="0" borderId="15" xfId="3" applyFont="1" applyFill="1" applyBorder="1" applyAlignment="1">
      <alignment vertical="center"/>
    </xf>
    <xf numFmtId="38" fontId="10" fillId="0" borderId="15" xfId="3" applyFont="1" applyFill="1" applyBorder="1" applyAlignment="1">
      <alignment horizontal="center" vertical="center"/>
    </xf>
    <xf numFmtId="38" fontId="10" fillId="0" borderId="16" xfId="3" applyFont="1" applyFill="1" applyBorder="1" applyAlignment="1">
      <alignment vertical="center"/>
    </xf>
  </cellXfs>
  <cellStyles count="5">
    <cellStyle name="パーセント" xfId="1" builtinId="5"/>
    <cellStyle name="パーセント 2" xfId="2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400050</xdr:colOff>
      <xdr:row>4</xdr:row>
      <xdr:rowOff>209550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657225"/>
          <a:ext cx="666750" cy="4286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B39"/>
  <sheetViews>
    <sheetView showGridLines="0" tabSelected="1" workbookViewId="0">
      <selection activeCell="A2" sqref="A2"/>
    </sheetView>
  </sheetViews>
  <sheetFormatPr defaultRowHeight="13.5"/>
  <cols>
    <col min="1" max="1" width="3.75" style="2" customWidth="1"/>
    <col min="2" max="2" width="7.625" style="2" customWidth="1"/>
    <col min="3" max="5" width="6.625" style="2" customWidth="1"/>
    <col min="6" max="6" width="7.125" style="2" customWidth="1"/>
    <col min="7" max="9" width="6.625" style="2" customWidth="1"/>
    <col min="10" max="13" width="7.125" style="2" customWidth="1"/>
    <col min="14" max="16384" width="9" style="2"/>
  </cols>
  <sheetData>
    <row r="1" spans="1:14" ht="17.25" customHeight="1">
      <c r="A1" s="1" t="s">
        <v>56</v>
      </c>
    </row>
    <row r="2" spans="1:14" ht="17.25" customHeight="1"/>
    <row r="3" spans="1:14" ht="17.25" customHeight="1">
      <c r="A3" s="3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5</v>
      </c>
    </row>
    <row r="4" spans="1:14" ht="17.25" customHeight="1">
      <c r="A4" s="6" t="s">
        <v>6</v>
      </c>
      <c r="B4" s="7" t="s">
        <v>7</v>
      </c>
      <c r="C4" s="8" t="s">
        <v>8</v>
      </c>
      <c r="D4" s="8"/>
      <c r="E4" s="8"/>
      <c r="F4" s="8"/>
      <c r="G4" s="8" t="s">
        <v>9</v>
      </c>
      <c r="H4" s="8"/>
      <c r="I4" s="8"/>
      <c r="J4" s="8"/>
      <c r="K4" s="9" t="s">
        <v>10</v>
      </c>
      <c r="L4" s="9" t="s">
        <v>11</v>
      </c>
      <c r="M4" s="10" t="s">
        <v>12</v>
      </c>
    </row>
    <row r="5" spans="1:14" ht="17.25" customHeight="1">
      <c r="A5" s="11" t="s">
        <v>13</v>
      </c>
      <c r="B5" s="11"/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14</v>
      </c>
      <c r="H5" s="12" t="s">
        <v>15</v>
      </c>
      <c r="I5" s="12" t="s">
        <v>16</v>
      </c>
      <c r="J5" s="12" t="s">
        <v>17</v>
      </c>
      <c r="K5" s="13" t="s">
        <v>12</v>
      </c>
      <c r="L5" s="13" t="s">
        <v>12</v>
      </c>
      <c r="M5" s="14" t="s">
        <v>18</v>
      </c>
    </row>
    <row r="6" spans="1:14" ht="17.25" customHeight="1">
      <c r="A6" s="15" t="s">
        <v>0</v>
      </c>
      <c r="B6" s="16"/>
      <c r="C6" s="17">
        <v>321</v>
      </c>
      <c r="D6" s="18">
        <v>134</v>
      </c>
      <c r="E6" s="19">
        <v>0.41699999999999998</v>
      </c>
      <c r="F6" s="18">
        <v>60125</v>
      </c>
      <c r="G6" s="18">
        <v>327</v>
      </c>
      <c r="H6" s="18">
        <v>189</v>
      </c>
      <c r="I6" s="19">
        <v>0.57799999999999996</v>
      </c>
      <c r="J6" s="18">
        <v>62177</v>
      </c>
      <c r="K6" s="18">
        <v>58723</v>
      </c>
      <c r="L6" s="18">
        <v>10564</v>
      </c>
      <c r="M6" s="18">
        <v>191589</v>
      </c>
    </row>
    <row r="7" spans="1:14" ht="17.25" customHeight="1">
      <c r="A7" s="15" t="s">
        <v>1</v>
      </c>
      <c r="B7" s="16"/>
      <c r="C7" s="17">
        <v>302</v>
      </c>
      <c r="D7" s="18">
        <v>126</v>
      </c>
      <c r="E7" s="19">
        <v>0.41721854304635764</v>
      </c>
      <c r="F7" s="18">
        <v>61468</v>
      </c>
      <c r="G7" s="18">
        <v>323</v>
      </c>
      <c r="H7" s="18">
        <v>173</v>
      </c>
      <c r="I7" s="19">
        <v>0.5356037151702786</v>
      </c>
      <c r="J7" s="18">
        <v>44600</v>
      </c>
      <c r="K7" s="18">
        <v>74222</v>
      </c>
      <c r="L7" s="18">
        <v>22146</v>
      </c>
      <c r="M7" s="18">
        <v>202436</v>
      </c>
    </row>
    <row r="8" spans="1:14" ht="17.25" customHeight="1">
      <c r="A8" s="15" t="s">
        <v>2</v>
      </c>
      <c r="B8" s="33"/>
      <c r="C8" s="18">
        <v>320</v>
      </c>
      <c r="D8" s="18">
        <v>124</v>
      </c>
      <c r="E8" s="19">
        <v>0.38750000000000001</v>
      </c>
      <c r="F8" s="18">
        <v>61479</v>
      </c>
      <c r="G8" s="18">
        <v>322</v>
      </c>
      <c r="H8" s="18">
        <v>192</v>
      </c>
      <c r="I8" s="19">
        <v>0.59627329192546585</v>
      </c>
      <c r="J8" s="18">
        <v>53492</v>
      </c>
      <c r="K8" s="18">
        <v>41718</v>
      </c>
      <c r="L8" s="18">
        <v>29338</v>
      </c>
      <c r="M8" s="18">
        <v>205723</v>
      </c>
    </row>
    <row r="9" spans="1:14" ht="17.25" customHeight="1">
      <c r="A9" s="15" t="s">
        <v>43</v>
      </c>
      <c r="B9" s="33"/>
      <c r="C9" s="18">
        <v>254</v>
      </c>
      <c r="D9" s="18">
        <v>116</v>
      </c>
      <c r="E9" s="19">
        <v>0.46500000000000002</v>
      </c>
      <c r="F9" s="18">
        <v>47693</v>
      </c>
      <c r="G9" s="18">
        <v>298</v>
      </c>
      <c r="H9" s="18">
        <v>200</v>
      </c>
      <c r="I9" s="19">
        <v>0.67100000000000004</v>
      </c>
      <c r="J9" s="18">
        <v>55863</v>
      </c>
      <c r="K9" s="18">
        <v>52215</v>
      </c>
      <c r="L9" s="18">
        <v>31504</v>
      </c>
      <c r="M9" s="18">
        <v>187275</v>
      </c>
    </row>
    <row r="10" spans="1:14" ht="17.25" customHeight="1">
      <c r="A10" s="15" t="s">
        <v>3</v>
      </c>
      <c r="B10" s="33"/>
      <c r="C10" s="18">
        <v>289</v>
      </c>
      <c r="D10" s="18">
        <v>117</v>
      </c>
      <c r="E10" s="19">
        <v>0.40799999999999997</v>
      </c>
      <c r="F10" s="18">
        <v>47074</v>
      </c>
      <c r="G10" s="18">
        <v>289</v>
      </c>
      <c r="H10" s="18">
        <v>161</v>
      </c>
      <c r="I10" s="19">
        <v>0.55900000000000005</v>
      </c>
      <c r="J10" s="18">
        <v>30670</v>
      </c>
      <c r="K10" s="18">
        <v>64313</v>
      </c>
      <c r="L10" s="18">
        <v>22046</v>
      </c>
      <c r="M10" s="18">
        <v>164163</v>
      </c>
    </row>
    <row r="11" spans="1:14" ht="17.25" customHeight="1">
      <c r="A11" s="15" t="s">
        <v>46</v>
      </c>
      <c r="B11" s="33"/>
      <c r="C11" s="18">
        <v>277</v>
      </c>
      <c r="D11" s="18">
        <v>110</v>
      </c>
      <c r="E11" s="19">
        <v>0.39700000000000002</v>
      </c>
      <c r="F11" s="18">
        <v>47990</v>
      </c>
      <c r="G11" s="18">
        <v>283</v>
      </c>
      <c r="H11" s="18">
        <v>160</v>
      </c>
      <c r="I11" s="19">
        <v>0.56499999999999995</v>
      </c>
      <c r="J11" s="18">
        <v>30453</v>
      </c>
      <c r="K11" s="18">
        <v>54520</v>
      </c>
      <c r="L11" s="18">
        <v>31127</v>
      </c>
      <c r="M11" s="18">
        <v>164090</v>
      </c>
    </row>
    <row r="12" spans="1:14" ht="17.25" customHeight="1">
      <c r="A12" s="15" t="s">
        <v>47</v>
      </c>
      <c r="B12" s="33"/>
      <c r="C12" s="18">
        <v>289</v>
      </c>
      <c r="D12" s="18">
        <v>127</v>
      </c>
      <c r="E12" s="19">
        <v>0.439</v>
      </c>
      <c r="F12" s="18">
        <v>58002</v>
      </c>
      <c r="G12" s="18">
        <v>288</v>
      </c>
      <c r="H12" s="18">
        <v>172</v>
      </c>
      <c r="I12" s="19">
        <v>0.59699999999999998</v>
      </c>
      <c r="J12" s="18">
        <v>35736</v>
      </c>
      <c r="K12" s="18">
        <v>57284</v>
      </c>
      <c r="L12" s="18">
        <v>39097</v>
      </c>
      <c r="M12" s="18">
        <v>190119</v>
      </c>
    </row>
    <row r="13" spans="1:14" ht="17.25" customHeight="1">
      <c r="A13" s="15" t="s">
        <v>44</v>
      </c>
      <c r="B13" s="33"/>
      <c r="C13" s="18">
        <v>292</v>
      </c>
      <c r="D13" s="18">
        <v>129</v>
      </c>
      <c r="E13" s="19">
        <v>0.442</v>
      </c>
      <c r="F13" s="18">
        <v>50826</v>
      </c>
      <c r="G13" s="18">
        <v>294</v>
      </c>
      <c r="H13" s="18">
        <v>190</v>
      </c>
      <c r="I13" s="19">
        <v>0.64600000000000002</v>
      </c>
      <c r="J13" s="18">
        <v>38059</v>
      </c>
      <c r="K13" s="18">
        <v>79564</v>
      </c>
      <c r="L13" s="18">
        <v>10674</v>
      </c>
      <c r="M13" s="18">
        <v>179123</v>
      </c>
    </row>
    <row r="14" spans="1:14" ht="17.25" customHeight="1">
      <c r="A14" s="24" t="s">
        <v>52</v>
      </c>
      <c r="B14" s="34"/>
      <c r="C14" s="20">
        <v>284</v>
      </c>
      <c r="D14" s="20">
        <v>136</v>
      </c>
      <c r="E14" s="35">
        <v>0.47887323943661969</v>
      </c>
      <c r="F14" s="20">
        <v>52167</v>
      </c>
      <c r="G14" s="20">
        <v>288</v>
      </c>
      <c r="H14" s="20">
        <v>183</v>
      </c>
      <c r="I14" s="35">
        <v>0.63541666666666663</v>
      </c>
      <c r="J14" s="20">
        <v>41527</v>
      </c>
      <c r="K14" s="20">
        <v>72795</v>
      </c>
      <c r="L14" s="20">
        <v>11471</v>
      </c>
      <c r="M14" s="20">
        <v>177960</v>
      </c>
    </row>
    <row r="15" spans="1:14" ht="17.25" customHeight="1">
      <c r="A15" s="2" t="s">
        <v>19</v>
      </c>
      <c r="M15" s="21" t="s">
        <v>55</v>
      </c>
      <c r="N15" s="32"/>
    </row>
    <row r="16" spans="1:14" ht="15" customHeight="1"/>
    <row r="17" spans="1:28" ht="17.25" customHeight="1">
      <c r="A17" s="22" t="s">
        <v>20</v>
      </c>
    </row>
    <row r="18" spans="1:28" ht="17.25" customHeight="1">
      <c r="L18" s="21" t="s">
        <v>45</v>
      </c>
      <c r="T18" s="21" t="s">
        <v>49</v>
      </c>
      <c r="AB18" s="21" t="s">
        <v>54</v>
      </c>
    </row>
    <row r="19" spans="1:28" ht="17.25" customHeight="1">
      <c r="A19" s="23" t="s">
        <v>21</v>
      </c>
      <c r="B19" s="23"/>
      <c r="C19" s="23"/>
      <c r="D19" s="23"/>
      <c r="E19" s="8" t="s">
        <v>22</v>
      </c>
      <c r="F19" s="30"/>
      <c r="G19" s="30" t="s">
        <v>23</v>
      </c>
      <c r="H19" s="30"/>
      <c r="I19" s="30" t="s">
        <v>24</v>
      </c>
      <c r="J19" s="30"/>
      <c r="K19" s="30" t="s">
        <v>25</v>
      </c>
      <c r="L19" s="31"/>
      <c r="M19" s="36" t="s">
        <v>22</v>
      </c>
      <c r="N19" s="30"/>
      <c r="O19" s="30" t="s">
        <v>23</v>
      </c>
      <c r="P19" s="30"/>
      <c r="Q19" s="30" t="s">
        <v>24</v>
      </c>
      <c r="R19" s="30"/>
      <c r="S19" s="30" t="s">
        <v>25</v>
      </c>
      <c r="T19" s="31"/>
      <c r="U19" s="36" t="s">
        <v>22</v>
      </c>
      <c r="V19" s="30"/>
      <c r="W19" s="30" t="s">
        <v>23</v>
      </c>
      <c r="X19" s="30"/>
      <c r="Y19" s="30" t="s">
        <v>24</v>
      </c>
      <c r="Z19" s="30"/>
      <c r="AA19" s="30" t="s">
        <v>25</v>
      </c>
      <c r="AB19" s="31"/>
    </row>
    <row r="20" spans="1:28" ht="17.25" customHeight="1">
      <c r="A20" s="15" t="s">
        <v>26</v>
      </c>
      <c r="B20" s="15"/>
      <c r="C20" s="15"/>
      <c r="D20" s="15"/>
      <c r="E20" s="37"/>
      <c r="F20" s="37">
        <v>306</v>
      </c>
      <c r="G20" s="37"/>
      <c r="H20" s="37">
        <v>86</v>
      </c>
      <c r="I20" s="37"/>
      <c r="J20" s="38">
        <v>0.28699999999999998</v>
      </c>
      <c r="K20" s="37"/>
      <c r="L20" s="37">
        <v>1594</v>
      </c>
      <c r="M20" s="37"/>
      <c r="N20" s="37">
        <v>306</v>
      </c>
      <c r="O20" s="37"/>
      <c r="P20" s="37">
        <v>91</v>
      </c>
      <c r="Q20" s="37"/>
      <c r="R20" s="38">
        <v>0.29699999999999999</v>
      </c>
      <c r="S20" s="37"/>
      <c r="T20" s="42">
        <v>741</v>
      </c>
      <c r="U20" s="37"/>
      <c r="V20" s="37">
        <v>306</v>
      </c>
      <c r="W20" s="37"/>
      <c r="X20" s="37">
        <v>95</v>
      </c>
      <c r="Y20" s="37"/>
      <c r="Z20" s="38">
        <v>0.31045751633986929</v>
      </c>
      <c r="AA20" s="37"/>
      <c r="AB20" s="42">
        <v>720</v>
      </c>
    </row>
    <row r="21" spans="1:28" ht="17.25" customHeight="1">
      <c r="A21" s="15" t="s">
        <v>27</v>
      </c>
      <c r="B21" s="15"/>
      <c r="C21" s="15"/>
      <c r="D21" s="15"/>
      <c r="E21" s="37"/>
      <c r="F21" s="37">
        <v>306</v>
      </c>
      <c r="G21" s="37"/>
      <c r="H21" s="37">
        <v>151</v>
      </c>
      <c r="I21" s="37"/>
      <c r="J21" s="38">
        <v>0.53</v>
      </c>
      <c r="K21" s="37"/>
      <c r="L21" s="37">
        <v>2048</v>
      </c>
      <c r="M21" s="37"/>
      <c r="N21" s="37">
        <v>306</v>
      </c>
      <c r="O21" s="37"/>
      <c r="P21" s="37">
        <v>130</v>
      </c>
      <c r="Q21" s="37"/>
      <c r="R21" s="38">
        <v>0.42499999999999999</v>
      </c>
      <c r="S21" s="37"/>
      <c r="T21" s="42">
        <v>1046</v>
      </c>
      <c r="U21" s="37"/>
      <c r="V21" s="37">
        <v>307</v>
      </c>
      <c r="W21" s="37"/>
      <c r="X21" s="37">
        <v>134</v>
      </c>
      <c r="Y21" s="37"/>
      <c r="Z21" s="38">
        <v>0.43648208469055377</v>
      </c>
      <c r="AA21" s="37"/>
      <c r="AB21" s="42">
        <v>1019</v>
      </c>
    </row>
    <row r="22" spans="1:28" ht="17.25" customHeight="1">
      <c r="A22" s="15" t="s">
        <v>28</v>
      </c>
      <c r="B22" s="15"/>
      <c r="C22" s="15"/>
      <c r="D22" s="15"/>
      <c r="E22" s="37"/>
      <c r="F22" s="39" t="s">
        <v>48</v>
      </c>
      <c r="G22" s="37"/>
      <c r="H22" s="39" t="s">
        <v>48</v>
      </c>
      <c r="I22" s="37"/>
      <c r="J22" s="39" t="s">
        <v>48</v>
      </c>
      <c r="K22" s="37"/>
      <c r="L22" s="39" t="s">
        <v>48</v>
      </c>
      <c r="M22" s="37"/>
      <c r="N22" s="39" t="s">
        <v>50</v>
      </c>
      <c r="O22" s="37"/>
      <c r="P22" s="39" t="s">
        <v>50</v>
      </c>
      <c r="Q22" s="37"/>
      <c r="R22" s="39" t="s">
        <v>50</v>
      </c>
      <c r="S22" s="37"/>
      <c r="T22" s="43" t="s">
        <v>50</v>
      </c>
      <c r="U22" s="37"/>
      <c r="V22" s="39" t="s">
        <v>53</v>
      </c>
      <c r="W22" s="37"/>
      <c r="X22" s="39" t="s">
        <v>53</v>
      </c>
      <c r="Y22" s="37"/>
      <c r="Z22" s="39" t="s">
        <v>53</v>
      </c>
      <c r="AA22" s="37"/>
      <c r="AB22" s="43" t="s">
        <v>53</v>
      </c>
    </row>
    <row r="23" spans="1:28" ht="17.25" customHeight="1">
      <c r="A23" s="15" t="s">
        <v>29</v>
      </c>
      <c r="B23" s="15"/>
      <c r="C23" s="15"/>
      <c r="D23" s="15"/>
      <c r="E23" s="37"/>
      <c r="F23" s="37">
        <v>306</v>
      </c>
      <c r="G23" s="37"/>
      <c r="H23" s="37">
        <v>79</v>
      </c>
      <c r="I23" s="37"/>
      <c r="J23" s="38">
        <v>0.29199999999999998</v>
      </c>
      <c r="K23" s="37"/>
      <c r="L23" s="37">
        <v>982</v>
      </c>
      <c r="M23" s="37"/>
      <c r="N23" s="37">
        <v>306</v>
      </c>
      <c r="O23" s="37"/>
      <c r="P23" s="37">
        <v>70</v>
      </c>
      <c r="Q23" s="37"/>
      <c r="R23" s="38">
        <v>0.22900000000000001</v>
      </c>
      <c r="S23" s="37"/>
      <c r="T23" s="42">
        <v>1044</v>
      </c>
      <c r="U23" s="37"/>
      <c r="V23" s="37">
        <v>304</v>
      </c>
      <c r="W23" s="37"/>
      <c r="X23" s="37">
        <v>73</v>
      </c>
      <c r="Y23" s="37"/>
      <c r="Z23" s="38">
        <v>0.24013157894736842</v>
      </c>
      <c r="AA23" s="37"/>
      <c r="AB23" s="42">
        <v>893</v>
      </c>
    </row>
    <row r="24" spans="1:28" ht="17.25" customHeight="1">
      <c r="A24" s="15" t="s">
        <v>30</v>
      </c>
      <c r="B24" s="15"/>
      <c r="C24" s="15"/>
      <c r="D24" s="15"/>
      <c r="E24" s="37"/>
      <c r="F24" s="37">
        <v>307</v>
      </c>
      <c r="G24" s="37"/>
      <c r="H24" s="37">
        <v>150</v>
      </c>
      <c r="I24" s="37"/>
      <c r="J24" s="38">
        <v>0.53500000000000003</v>
      </c>
      <c r="K24" s="37"/>
      <c r="L24" s="37">
        <v>6636</v>
      </c>
      <c r="M24" s="37"/>
      <c r="N24" s="37">
        <v>306</v>
      </c>
      <c r="O24" s="37"/>
      <c r="P24" s="37">
        <v>133</v>
      </c>
      <c r="Q24" s="37"/>
      <c r="R24" s="38">
        <v>0.435</v>
      </c>
      <c r="S24" s="37"/>
      <c r="T24" s="42">
        <v>5645</v>
      </c>
      <c r="U24" s="37"/>
      <c r="V24" s="37">
        <v>306</v>
      </c>
      <c r="W24" s="37"/>
      <c r="X24" s="37">
        <v>128</v>
      </c>
      <c r="Y24" s="37"/>
      <c r="Z24" s="38">
        <v>0.41830065359477125</v>
      </c>
      <c r="AA24" s="37"/>
      <c r="AB24" s="42">
        <v>5659</v>
      </c>
    </row>
    <row r="25" spans="1:28" ht="17.25" customHeight="1">
      <c r="A25" s="15" t="s">
        <v>31</v>
      </c>
      <c r="B25" s="15"/>
      <c r="C25" s="15"/>
      <c r="D25" s="15"/>
      <c r="E25" s="37"/>
      <c r="F25" s="37">
        <v>305</v>
      </c>
      <c r="G25" s="37"/>
      <c r="H25" s="37">
        <v>151</v>
      </c>
      <c r="I25" s="37"/>
      <c r="J25" s="38">
        <v>0.45100000000000001</v>
      </c>
      <c r="K25" s="37"/>
      <c r="L25" s="37">
        <v>2341</v>
      </c>
      <c r="M25" s="37"/>
      <c r="N25" s="37">
        <v>306</v>
      </c>
      <c r="O25" s="37"/>
      <c r="P25" s="37">
        <v>164</v>
      </c>
      <c r="Q25" s="37"/>
      <c r="R25" s="38">
        <v>0.53600000000000003</v>
      </c>
      <c r="S25" s="37"/>
      <c r="T25" s="42">
        <v>2448</v>
      </c>
      <c r="U25" s="37"/>
      <c r="V25" s="37">
        <v>306</v>
      </c>
      <c r="W25" s="37"/>
      <c r="X25" s="37">
        <v>133</v>
      </c>
      <c r="Y25" s="37"/>
      <c r="Z25" s="38">
        <v>0.434640522875817</v>
      </c>
      <c r="AA25" s="37"/>
      <c r="AB25" s="42">
        <v>2199</v>
      </c>
    </row>
    <row r="26" spans="1:28" ht="17.25" customHeight="1">
      <c r="A26" s="15" t="s">
        <v>32</v>
      </c>
      <c r="B26" s="15"/>
      <c r="C26" s="15"/>
      <c r="D26" s="15"/>
      <c r="E26" s="37"/>
      <c r="F26" s="37">
        <v>305</v>
      </c>
      <c r="G26" s="37"/>
      <c r="H26" s="37">
        <v>105</v>
      </c>
      <c r="I26" s="37"/>
      <c r="J26" s="38">
        <v>0.27300000000000002</v>
      </c>
      <c r="K26" s="37"/>
      <c r="L26" s="37">
        <v>1593</v>
      </c>
      <c r="M26" s="37"/>
      <c r="N26" s="37">
        <v>306</v>
      </c>
      <c r="O26" s="37"/>
      <c r="P26" s="37">
        <v>123</v>
      </c>
      <c r="Q26" s="37"/>
      <c r="R26" s="38">
        <v>0.40200000000000002</v>
      </c>
      <c r="S26" s="37"/>
      <c r="T26" s="42">
        <v>1838</v>
      </c>
      <c r="U26" s="37"/>
      <c r="V26" s="37">
        <v>306</v>
      </c>
      <c r="W26" s="37"/>
      <c r="X26" s="37">
        <v>88</v>
      </c>
      <c r="Y26" s="37"/>
      <c r="Z26" s="38">
        <v>0.28758169934640521</v>
      </c>
      <c r="AA26" s="37"/>
      <c r="AB26" s="42">
        <v>1492</v>
      </c>
    </row>
    <row r="27" spans="1:28" ht="17.25" customHeight="1">
      <c r="A27" s="15" t="s">
        <v>33</v>
      </c>
      <c r="B27" s="15"/>
      <c r="C27" s="15"/>
      <c r="D27" s="15"/>
      <c r="E27" s="37"/>
      <c r="F27" s="37">
        <v>307</v>
      </c>
      <c r="G27" s="37"/>
      <c r="H27" s="37">
        <v>192</v>
      </c>
      <c r="I27" s="37"/>
      <c r="J27" s="38">
        <v>0.59599999999999997</v>
      </c>
      <c r="K27" s="37"/>
      <c r="L27" s="37">
        <v>4664</v>
      </c>
      <c r="M27" s="37"/>
      <c r="N27" s="37">
        <v>306</v>
      </c>
      <c r="O27" s="37"/>
      <c r="P27" s="37">
        <v>181</v>
      </c>
      <c r="Q27" s="37"/>
      <c r="R27" s="38">
        <v>0.59199999999999997</v>
      </c>
      <c r="S27" s="37"/>
      <c r="T27" s="42">
        <v>3715</v>
      </c>
      <c r="U27" s="37"/>
      <c r="V27" s="37">
        <v>306</v>
      </c>
      <c r="W27" s="37"/>
      <c r="X27" s="37">
        <v>164</v>
      </c>
      <c r="Y27" s="37"/>
      <c r="Z27" s="38">
        <v>0.53594771241830064</v>
      </c>
      <c r="AA27" s="37"/>
      <c r="AB27" s="42">
        <v>3825</v>
      </c>
    </row>
    <row r="28" spans="1:28" ht="17.25" customHeight="1">
      <c r="A28" s="15" t="s">
        <v>34</v>
      </c>
      <c r="B28" s="15"/>
      <c r="C28" s="15"/>
      <c r="D28" s="15"/>
      <c r="E28" s="37"/>
      <c r="F28" s="37">
        <v>307</v>
      </c>
      <c r="G28" s="37"/>
      <c r="H28" s="37">
        <v>125</v>
      </c>
      <c r="I28" s="37"/>
      <c r="J28" s="38">
        <v>0.443</v>
      </c>
      <c r="K28" s="37"/>
      <c r="L28" s="37">
        <v>1069</v>
      </c>
      <c r="M28" s="37"/>
      <c r="N28" s="37">
        <v>304</v>
      </c>
      <c r="O28" s="37"/>
      <c r="P28" s="37">
        <v>149</v>
      </c>
      <c r="Q28" s="37"/>
      <c r="R28" s="38">
        <v>0.49</v>
      </c>
      <c r="S28" s="37"/>
      <c r="T28" s="42">
        <v>980</v>
      </c>
      <c r="U28" s="37"/>
      <c r="V28" s="37">
        <v>306</v>
      </c>
      <c r="W28" s="37"/>
      <c r="X28" s="37">
        <v>146</v>
      </c>
      <c r="Y28" s="37"/>
      <c r="Z28" s="38">
        <v>0.47712418300653597</v>
      </c>
      <c r="AA28" s="37"/>
      <c r="AB28" s="42">
        <v>751</v>
      </c>
    </row>
    <row r="29" spans="1:28" ht="17.25" customHeight="1">
      <c r="A29" s="15" t="s">
        <v>35</v>
      </c>
      <c r="B29" s="15"/>
      <c r="C29" s="15"/>
      <c r="D29" s="15"/>
      <c r="E29" s="37"/>
      <c r="F29" s="37">
        <v>307</v>
      </c>
      <c r="G29" s="37"/>
      <c r="H29" s="37">
        <v>146</v>
      </c>
      <c r="I29" s="37"/>
      <c r="J29" s="38">
        <v>0.505</v>
      </c>
      <c r="K29" s="37"/>
      <c r="L29" s="37">
        <v>1974</v>
      </c>
      <c r="M29" s="37"/>
      <c r="N29" s="37">
        <v>305</v>
      </c>
      <c r="O29" s="37"/>
      <c r="P29" s="37">
        <v>158</v>
      </c>
      <c r="Q29" s="37"/>
      <c r="R29" s="38">
        <v>0.51800000000000002</v>
      </c>
      <c r="S29" s="37"/>
      <c r="T29" s="42">
        <v>2163</v>
      </c>
      <c r="U29" s="37"/>
      <c r="V29" s="37">
        <v>306</v>
      </c>
      <c r="W29" s="37"/>
      <c r="X29" s="37">
        <v>131</v>
      </c>
      <c r="Y29" s="37"/>
      <c r="Z29" s="38">
        <v>0.42810457516339867</v>
      </c>
      <c r="AA29" s="37"/>
      <c r="AB29" s="42">
        <v>1944</v>
      </c>
    </row>
    <row r="30" spans="1:28" ht="17.25" customHeight="1">
      <c r="A30" s="15" t="s">
        <v>36</v>
      </c>
      <c r="B30" s="15"/>
      <c r="C30" s="15"/>
      <c r="D30" s="15"/>
      <c r="E30" s="37"/>
      <c r="F30" s="37">
        <v>307</v>
      </c>
      <c r="G30" s="37"/>
      <c r="H30" s="37">
        <v>245</v>
      </c>
      <c r="I30" s="37"/>
      <c r="J30" s="38">
        <v>0.84499999999999997</v>
      </c>
      <c r="K30" s="37"/>
      <c r="L30" s="37">
        <v>4907</v>
      </c>
      <c r="M30" s="37"/>
      <c r="N30" s="37">
        <v>306</v>
      </c>
      <c r="O30" s="37"/>
      <c r="P30" s="37">
        <v>257</v>
      </c>
      <c r="Q30" s="37"/>
      <c r="R30" s="38">
        <v>0.84</v>
      </c>
      <c r="S30" s="37"/>
      <c r="T30" s="42">
        <v>5388</v>
      </c>
      <c r="U30" s="37"/>
      <c r="V30" s="37">
        <v>306</v>
      </c>
      <c r="W30" s="37"/>
      <c r="X30" s="37">
        <v>240</v>
      </c>
      <c r="Y30" s="37"/>
      <c r="Z30" s="38">
        <v>0.78431372549019607</v>
      </c>
      <c r="AA30" s="37"/>
      <c r="AB30" s="42">
        <v>4706</v>
      </c>
    </row>
    <row r="31" spans="1:28" ht="17.25" customHeight="1">
      <c r="A31" s="15" t="s">
        <v>37</v>
      </c>
      <c r="B31" s="15"/>
      <c r="C31" s="15"/>
      <c r="D31" s="15"/>
      <c r="E31" s="37"/>
      <c r="F31" s="37">
        <v>307</v>
      </c>
      <c r="G31" s="37"/>
      <c r="H31" s="37">
        <v>166</v>
      </c>
      <c r="I31" s="37"/>
      <c r="J31" s="38">
        <v>0.59899999999999998</v>
      </c>
      <c r="K31" s="37"/>
      <c r="L31" s="37">
        <v>3470</v>
      </c>
      <c r="M31" s="37"/>
      <c r="N31" s="37">
        <v>306</v>
      </c>
      <c r="O31" s="37"/>
      <c r="P31" s="37">
        <v>172</v>
      </c>
      <c r="Q31" s="37"/>
      <c r="R31" s="38">
        <v>0.56200000000000006</v>
      </c>
      <c r="S31" s="37"/>
      <c r="T31" s="42">
        <v>4164</v>
      </c>
      <c r="U31" s="37"/>
      <c r="V31" s="37">
        <v>306</v>
      </c>
      <c r="W31" s="37"/>
      <c r="X31" s="37">
        <v>163</v>
      </c>
      <c r="Y31" s="37"/>
      <c r="Z31" s="38">
        <v>0.5326797385620915</v>
      </c>
      <c r="AA31" s="37"/>
      <c r="AB31" s="42">
        <v>3565</v>
      </c>
    </row>
    <row r="32" spans="1:28" ht="17.25" customHeight="1">
      <c r="A32" s="15" t="s">
        <v>38</v>
      </c>
      <c r="B32" s="15"/>
      <c r="C32" s="15"/>
      <c r="D32" s="15"/>
      <c r="E32" s="37"/>
      <c r="F32" s="37">
        <v>307</v>
      </c>
      <c r="G32" s="37"/>
      <c r="H32" s="37">
        <v>180</v>
      </c>
      <c r="I32" s="37"/>
      <c r="J32" s="38">
        <v>0.66</v>
      </c>
      <c r="K32" s="37"/>
      <c r="L32" s="37">
        <v>3797</v>
      </c>
      <c r="M32" s="37"/>
      <c r="N32" s="37">
        <v>306</v>
      </c>
      <c r="O32" s="37"/>
      <c r="P32" s="37">
        <v>197</v>
      </c>
      <c r="Q32" s="37"/>
      <c r="R32" s="38">
        <v>0.64400000000000002</v>
      </c>
      <c r="S32" s="37"/>
      <c r="T32" s="42">
        <v>4145</v>
      </c>
      <c r="U32" s="37"/>
      <c r="V32" s="37">
        <v>306</v>
      </c>
      <c r="W32" s="37"/>
      <c r="X32" s="37">
        <v>186</v>
      </c>
      <c r="Y32" s="37"/>
      <c r="Z32" s="38">
        <v>0.60784313725490191</v>
      </c>
      <c r="AA32" s="37"/>
      <c r="AB32" s="42">
        <v>3527</v>
      </c>
    </row>
    <row r="33" spans="1:28" ht="17.25" customHeight="1">
      <c r="A33" s="15" t="s">
        <v>39</v>
      </c>
      <c r="B33" s="15"/>
      <c r="C33" s="15"/>
      <c r="D33" s="15"/>
      <c r="E33" s="37"/>
      <c r="F33" s="37">
        <v>307</v>
      </c>
      <c r="G33" s="37"/>
      <c r="H33" s="37">
        <v>71</v>
      </c>
      <c r="I33" s="37"/>
      <c r="J33" s="38">
        <v>0.217</v>
      </c>
      <c r="K33" s="37"/>
      <c r="L33" s="37">
        <v>337</v>
      </c>
      <c r="M33" s="37"/>
      <c r="N33" s="37">
        <v>306</v>
      </c>
      <c r="O33" s="37"/>
      <c r="P33" s="37">
        <v>44</v>
      </c>
      <c r="Q33" s="37"/>
      <c r="R33" s="38">
        <v>0.14399999999999999</v>
      </c>
      <c r="S33" s="37"/>
      <c r="T33" s="42">
        <v>152</v>
      </c>
      <c r="U33" s="37"/>
      <c r="V33" s="37">
        <v>306</v>
      </c>
      <c r="W33" s="37"/>
      <c r="X33" s="37">
        <v>49</v>
      </c>
      <c r="Y33" s="37"/>
      <c r="Z33" s="38">
        <v>0.16013071895424835</v>
      </c>
      <c r="AA33" s="37"/>
      <c r="AB33" s="42">
        <v>257</v>
      </c>
    </row>
    <row r="34" spans="1:28" ht="17.25" customHeight="1">
      <c r="A34" s="15" t="s">
        <v>40</v>
      </c>
      <c r="B34" s="15"/>
      <c r="C34" s="15"/>
      <c r="D34" s="15"/>
      <c r="E34" s="37"/>
      <c r="F34" s="37">
        <v>303</v>
      </c>
      <c r="G34" s="37"/>
      <c r="H34" s="37">
        <v>256</v>
      </c>
      <c r="I34" s="37"/>
      <c r="J34" s="38">
        <v>0.874</v>
      </c>
      <c r="K34" s="37"/>
      <c r="L34" s="37">
        <v>6966</v>
      </c>
      <c r="M34" s="37"/>
      <c r="N34" s="37">
        <v>303</v>
      </c>
      <c r="O34" s="37"/>
      <c r="P34" s="37">
        <v>287</v>
      </c>
      <c r="Q34" s="37"/>
      <c r="R34" s="38">
        <v>0.94699999999999995</v>
      </c>
      <c r="S34" s="37"/>
      <c r="T34" s="42">
        <v>6973</v>
      </c>
      <c r="U34" s="37"/>
      <c r="V34" s="37">
        <v>303</v>
      </c>
      <c r="W34" s="37"/>
      <c r="X34" s="37">
        <v>292</v>
      </c>
      <c r="Y34" s="37"/>
      <c r="Z34" s="38">
        <v>0.9636963696369637</v>
      </c>
      <c r="AA34" s="37"/>
      <c r="AB34" s="42">
        <v>7445</v>
      </c>
    </row>
    <row r="35" spans="1:28" ht="17.25" customHeight="1">
      <c r="A35" s="15" t="s">
        <v>41</v>
      </c>
      <c r="B35" s="15"/>
      <c r="C35" s="15"/>
      <c r="D35" s="15"/>
      <c r="E35" s="37"/>
      <c r="F35" s="37">
        <v>285</v>
      </c>
      <c r="G35" s="37"/>
      <c r="H35" s="37">
        <v>84</v>
      </c>
      <c r="I35" s="37"/>
      <c r="J35" s="38">
        <v>0.22700000000000001</v>
      </c>
      <c r="K35" s="37"/>
      <c r="L35" s="37">
        <v>39097</v>
      </c>
      <c r="M35" s="37"/>
      <c r="N35" s="37">
        <v>306</v>
      </c>
      <c r="O35" s="37"/>
      <c r="P35" s="37">
        <v>81</v>
      </c>
      <c r="Q35" s="37"/>
      <c r="R35" s="38">
        <v>0.26500000000000001</v>
      </c>
      <c r="S35" s="37"/>
      <c r="T35" s="42">
        <v>10674</v>
      </c>
      <c r="U35" s="37"/>
      <c r="V35" s="37">
        <v>306</v>
      </c>
      <c r="W35" s="37"/>
      <c r="X35" s="37">
        <v>74</v>
      </c>
      <c r="Y35" s="37"/>
      <c r="Z35" s="38">
        <v>0.24183006535947713</v>
      </c>
      <c r="AA35" s="37"/>
      <c r="AB35" s="42">
        <v>11471</v>
      </c>
    </row>
    <row r="36" spans="1:28" ht="17.25" customHeight="1">
      <c r="A36" s="24" t="s">
        <v>42</v>
      </c>
      <c r="B36" s="24"/>
      <c r="C36" s="24"/>
      <c r="D36" s="24"/>
      <c r="E36" s="40"/>
      <c r="F36" s="41" t="s">
        <v>48</v>
      </c>
      <c r="G36" s="40"/>
      <c r="H36" s="41" t="s">
        <v>48</v>
      </c>
      <c r="I36" s="40"/>
      <c r="J36" s="41" t="s">
        <v>48</v>
      </c>
      <c r="K36" s="40"/>
      <c r="L36" s="40">
        <f>SUM(L20:L35)</f>
        <v>81475</v>
      </c>
      <c r="M36" s="40"/>
      <c r="N36" s="41" t="s">
        <v>50</v>
      </c>
      <c r="O36" s="40"/>
      <c r="P36" s="41" t="s">
        <v>50</v>
      </c>
      <c r="Q36" s="40"/>
      <c r="R36" s="41" t="s">
        <v>51</v>
      </c>
      <c r="S36" s="40"/>
      <c r="T36" s="44">
        <f>SUM(T20:T21,T23:T35)</f>
        <v>51116</v>
      </c>
      <c r="U36" s="40"/>
      <c r="V36" s="41" t="s">
        <v>53</v>
      </c>
      <c r="W36" s="40"/>
      <c r="X36" s="41" t="s">
        <v>53</v>
      </c>
      <c r="Y36" s="40"/>
      <c r="Z36" s="41" t="s">
        <v>53</v>
      </c>
      <c r="AA36" s="40"/>
      <c r="AB36" s="44">
        <v>49473</v>
      </c>
    </row>
    <row r="37" spans="1:28" ht="17.25" customHeight="1">
      <c r="A37" s="15"/>
      <c r="B37" s="15"/>
      <c r="C37" s="15"/>
      <c r="D37" s="15"/>
      <c r="E37" s="25"/>
      <c r="F37" s="25"/>
      <c r="G37" s="25"/>
      <c r="H37" s="25"/>
      <c r="I37" s="26"/>
      <c r="J37" s="26"/>
      <c r="K37" s="25"/>
      <c r="L37" s="21"/>
      <c r="M37" s="4"/>
      <c r="R37" s="26"/>
      <c r="T37" s="21"/>
      <c r="U37" s="4"/>
      <c r="Z37" s="26"/>
      <c r="AB37" s="21" t="s">
        <v>55</v>
      </c>
    </row>
    <row r="38" spans="1:28" ht="17.25" customHeight="1">
      <c r="A38" s="15"/>
      <c r="B38" s="15"/>
      <c r="C38" s="15"/>
      <c r="D38" s="15"/>
      <c r="E38" s="25"/>
      <c r="F38" s="25"/>
      <c r="G38" s="25"/>
      <c r="H38" s="25"/>
      <c r="I38" s="26"/>
      <c r="J38" s="25"/>
      <c r="K38" s="25"/>
      <c r="L38" s="25"/>
      <c r="M38" s="4"/>
    </row>
    <row r="39" spans="1:28" ht="13.5" customHeight="1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9"/>
      <c r="M39" s="29"/>
    </row>
  </sheetData>
  <phoneticPr fontId="2"/>
  <pageMargins left="0.62" right="0.43" top="0.59055118110236227" bottom="0.59055118110236227" header="0.51181102362204722" footer="0.51181102362204722"/>
  <pageSetup paperSize="9" orientation="portrait" horizontalDpi="240" verticalDpi="240" r:id="rId1"/>
  <headerFooter alignWithMargins="0">
    <oddFooter>&amp;C&amp;"ＭＳ 明朝,標準"&amp;12－71－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文化センター利用状況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2018-05-31T07:40:09Z</dcterms:created>
  <dcterms:modified xsi:type="dcterms:W3CDTF">2018-05-31T07:40:15Z</dcterms:modified>
</cp:coreProperties>
</file>